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rendingur.sharepoint.com/Gagnageymsla eldri/Garðabær þjónusta Iðnaðarmanna/"/>
    </mc:Choice>
  </mc:AlternateContent>
  <xr:revisionPtr revIDLastSave="9" documentId="8_{16A56A9B-51E4-4C4B-8CA0-0F8169E0B1A8}" xr6:coauthVersionLast="47" xr6:coauthVersionMax="47" xr10:uidLastSave="{CF751355-F52E-48B6-A95F-E29E99E4C325}"/>
  <bookViews>
    <workbookView xWindow="-38520" yWindow="-120" windowWidth="38640" windowHeight="21240" tabRatio="719" xr2:uid="{00000000-000D-0000-FFFF-FFFF00000000}"/>
  </bookViews>
  <sheets>
    <sheet name="Tilboðseyðublað" sheetId="39" r:id="rId1"/>
    <sheet name="1.2. Magntöluvinna" sheetId="35" r:id="rId2"/>
    <sheet name="1.3 Tímavinna" sheetId="3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oc28345107" localSheetId="1">'1.2. Magntöluvinna'!#REF!</definedName>
    <definedName name="_Toc28345120" localSheetId="1">'1.2. Magntöluvinna'!#REF!</definedName>
    <definedName name="Adjustment" localSheetId="1">#REF!</definedName>
    <definedName name="Adjustment">#REF!</definedName>
    <definedName name="Adjustment200601" localSheetId="1">'[1]1_Regnvatn'!#REF!</definedName>
    <definedName name="Adjustment200601">'[1]1_Regnvatn'!#REF!</definedName>
    <definedName name="Adjustment200805" localSheetId="1">'[1]1_Regnvatn'!#REF!</definedName>
    <definedName name="Adjustment200805">'[1]1_Regnvatn'!#REF!</definedName>
    <definedName name="Adjustment200909" localSheetId="1">#REF!</definedName>
    <definedName name="Adjustment200909">#REF!</definedName>
    <definedName name="afangi2" localSheetId="1">#REF!</definedName>
    <definedName name="afangi2">#REF!</definedName>
    <definedName name="afangi2hlutfall">#REF!</definedName>
    <definedName name="afangi3">#REF!</definedName>
    <definedName name="afangi3hlutfall">#REF!</definedName>
    <definedName name="AS2DocOpenMode" hidden="1">"AS2DocumentEdit"</definedName>
    <definedName name="ákv.eining">#REF!</definedName>
    <definedName name="ál.efni">#REF!</definedName>
    <definedName name="ál.lampar">#REF!</definedName>
    <definedName name="álagning">#REF!</definedName>
    <definedName name="Bílakjallari">#REF!</definedName>
    <definedName name="bta">[2]Prosjektinfo!$I$30</definedName>
    <definedName name="Building">[1]CED!$T$9</definedName>
    <definedName name="BV_Now">[1]CEM!$A$2</definedName>
    <definedName name="Drawing">[1]CED!$T$7</definedName>
    <definedName name="Einingarverð_efnis">#REF!</definedName>
    <definedName name="Einingarverð_vinnu">#REF!</definedName>
    <definedName name="fermetraverð">'[3]7 Frágangur utanhúss'!#REF!</definedName>
    <definedName name="GS">[1]CED!#REF!</definedName>
    <definedName name="heild">1</definedName>
    <definedName name="innigluggar">'[4]5 Frágangur innanhúss'!#REF!</definedName>
    <definedName name="Klst.piparar">'[1]1_Regnvatn'!#REF!</definedName>
    <definedName name="lst">[5]Þak!$B$4:$B$18</definedName>
    <definedName name="_xlnm.Print_Area" localSheetId="0">Tilboðseyðublað!$A$1:$E$44</definedName>
    <definedName name="Roof">[1]CED!$T$10</definedName>
    <definedName name="st">#REF!</definedName>
    <definedName name="St.alag">#REF!</definedName>
    <definedName name="st.ál">#REF!</definedName>
    <definedName name="Sum">#REF!</definedName>
    <definedName name="Terrain">[1]CED!$T$11</definedName>
    <definedName name="vsk">#REF!</definedName>
    <definedName name="xre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9" l="1"/>
  <c r="F34" i="35"/>
  <c r="F32" i="35"/>
  <c r="F22" i="35"/>
  <c r="F18" i="35"/>
  <c r="F7" i="35"/>
  <c r="F8" i="35"/>
  <c r="F9" i="35"/>
  <c r="F10" i="35"/>
  <c r="F11" i="35"/>
  <c r="F12" i="35"/>
  <c r="F13" i="35"/>
  <c r="F14" i="35"/>
  <c r="F15" i="35"/>
  <c r="F16" i="35"/>
  <c r="F17" i="35"/>
  <c r="F19" i="35"/>
  <c r="F20" i="35"/>
  <c r="F21" i="35"/>
  <c r="F33" i="35"/>
  <c r="F31" i="35"/>
  <c r="F30" i="35"/>
  <c r="F29" i="35"/>
  <c r="F28" i="35"/>
  <c r="F27" i="35"/>
  <c r="F26" i="35"/>
  <c r="F6" i="35"/>
  <c r="F9" i="36"/>
  <c r="F35" i="35" l="1"/>
  <c r="F23" i="35"/>
  <c r="F8" i="36"/>
  <c r="F6" i="36"/>
  <c r="F5" i="36"/>
  <c r="F15" i="36" l="1"/>
  <c r="F38" i="35"/>
  <c r="E8" i="39" l="1"/>
  <c r="E7" i="39"/>
  <c r="E10" i="39" s="1"/>
</calcChain>
</file>

<file path=xl/sharedStrings.xml><?xml version="1.0" encoding="utf-8"?>
<sst xmlns="http://schemas.openxmlformats.org/spreadsheetml/2006/main" count="119" uniqueCount="77">
  <si>
    <t>Rammasamningur, Þjónusta iðnaðarmanna, málningarvinna</t>
  </si>
  <si>
    <t>TILBOÐSEYÐUBLAÐ</t>
  </si>
  <si>
    <t>Tímavinna</t>
  </si>
  <si>
    <t>1.2</t>
  </si>
  <si>
    <t>Magntöluvinna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</si>
  <si>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</si>
  <si>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</si>
  <si>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</si>
  <si>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</si>
  <si>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símar / GSM</t>
  </si>
  <si>
    <t xml:space="preserve">     Póstnr., staður (pósthólf)</t>
  </si>
  <si>
    <t xml:space="preserve">     Netfang</t>
  </si>
  <si>
    <t xml:space="preserve">     Undirskrift</t>
  </si>
  <si>
    <t>Númer</t>
  </si>
  <si>
    <t>Verkþáttur</t>
  </si>
  <si>
    <t>Magn</t>
  </si>
  <si>
    <t>Eining</t>
  </si>
  <si>
    <t>Ein.verð</t>
  </si>
  <si>
    <t>Heildarverð</t>
  </si>
  <si>
    <t>1.2.1</t>
  </si>
  <si>
    <r>
      <t>Tímavinna iðnaðarmanns frá 07:</t>
    </r>
    <r>
      <rPr>
        <vertAlign val="superscript"/>
        <sz val="11"/>
        <rFont val="Calibri"/>
        <family val="2"/>
      </rPr>
      <t>00</t>
    </r>
    <r>
      <rPr>
        <sz val="11"/>
        <rFont val="Calibri"/>
        <family val="2"/>
      </rPr>
      <t xml:space="preserve"> – 19:</t>
    </r>
    <r>
      <rPr>
        <vertAlign val="superscript"/>
        <sz val="11"/>
        <rFont val="Calibri"/>
        <family val="2"/>
      </rPr>
      <t>00</t>
    </r>
  </si>
  <si>
    <t>klst</t>
  </si>
  <si>
    <t>1.2.2</t>
  </si>
  <si>
    <t xml:space="preserve"> </t>
  </si>
  <si>
    <t>1.3</t>
  </si>
  <si>
    <t>1.3.1</t>
  </si>
  <si>
    <t xml:space="preserve"> m²</t>
  </si>
  <si>
    <t>Gluggar</t>
  </si>
  <si>
    <t>lm</t>
  </si>
  <si>
    <t>Hurðir</t>
  </si>
  <si>
    <t>stk</t>
  </si>
  <si>
    <t>Nýmálun á málmi utanhúss.   Bárujárn  veggir</t>
  </si>
  <si>
    <t>Bárujárn þak</t>
  </si>
  <si>
    <t>Endurmálun á málmi utanhúss.   Bárujárn  veggir</t>
  </si>
  <si>
    <t>m²</t>
  </si>
  <si>
    <t>m</t>
  </si>
  <si>
    <t>1.3.2</t>
  </si>
  <si>
    <t>Nýmálun steyptra flata</t>
  </si>
  <si>
    <t>Nýmála viðar inni, gluggar</t>
  </si>
  <si>
    <t>Endurmálun viðar inni, gluggar</t>
  </si>
  <si>
    <t>HEILDAR TILBOÐSFJÁRHÆÐ MEÐ VSK:</t>
  </si>
  <si>
    <t>Tímavinna verkamanns frá 07:00 – 19:00</t>
  </si>
  <si>
    <r>
      <t>Tímavinna iðnaðarmanns frá 19:</t>
    </r>
    <r>
      <rPr>
        <vertAlign val="superscript"/>
        <sz val="11"/>
        <rFont val="Calibri"/>
        <family val="2"/>
      </rPr>
      <t>00</t>
    </r>
    <r>
      <rPr>
        <sz val="11"/>
        <rFont val="Calibri"/>
        <family val="2"/>
      </rPr>
      <t xml:space="preserve"> – 07:</t>
    </r>
    <r>
      <rPr>
        <vertAlign val="superscript"/>
        <sz val="11"/>
        <rFont val="Calibri"/>
        <family val="2"/>
      </rPr>
      <t>00,</t>
    </r>
    <r>
      <rPr>
        <sz val="11"/>
        <rFont val="Calibri"/>
        <family val="2"/>
      </rPr>
      <t xml:space="preserve"> um helgar og á lögbundnum frídögum   </t>
    </r>
  </si>
  <si>
    <r>
      <t>Tímavinna verkamanns frá 19:</t>
    </r>
    <r>
      <rPr>
        <vertAlign val="superscript"/>
        <sz val="11"/>
        <rFont val="Calibri"/>
        <family val="2"/>
      </rPr>
      <t>00</t>
    </r>
    <r>
      <rPr>
        <sz val="11"/>
        <rFont val="Calibri"/>
        <family val="2"/>
      </rPr>
      <t xml:space="preserve"> – 07:</t>
    </r>
    <r>
      <rPr>
        <vertAlign val="superscript"/>
        <sz val="11"/>
        <rFont val="Calibri"/>
        <family val="2"/>
      </rPr>
      <t xml:space="preserve">00, </t>
    </r>
    <r>
      <rPr>
        <sz val="11"/>
        <rFont val="Calibri"/>
        <family val="2"/>
      </rPr>
      <t xml:space="preserve">um helgar og á lögbundnum frídögum    </t>
    </r>
  </si>
  <si>
    <t>Málningarvinna utanhúss - helstu magntölur, áætlað magn</t>
  </si>
  <si>
    <t>Handrið</t>
  </si>
  <si>
    <t>Málningarvinna innanhúss - helstu magntölur, áætlað magn</t>
  </si>
  <si>
    <t xml:space="preserve">Nýmálun viðar utanhúss með þekjandi alkýðolíumálningu </t>
  </si>
  <si>
    <t>Endurmálun viðar utanhúss með þekjandi alkýðolíumálningu</t>
  </si>
  <si>
    <t xml:space="preserve">Inndreyping vatnsfælu á steypta fleti </t>
  </si>
  <si>
    <t>Endurmálun steyptra flata utanhúss</t>
  </si>
  <si>
    <t>Nýmálun steyptra gólfa</t>
  </si>
  <si>
    <t>Endurmálun steyptra gólfa</t>
  </si>
  <si>
    <t>Sandspörtlun nýrra steyptra flata</t>
  </si>
  <si>
    <t>Endurmálun steyptra flata</t>
  </si>
  <si>
    <t>Nýmálun gipsplötu flata</t>
  </si>
  <si>
    <t>Endurmálun gipsplötu flata</t>
  </si>
  <si>
    <t>1.2.1.1</t>
  </si>
  <si>
    <t>1.2.1.2</t>
  </si>
  <si>
    <t>1.2.1.4</t>
  </si>
  <si>
    <t>1.2.1.5</t>
  </si>
  <si>
    <t>1.2.1.6</t>
  </si>
  <si>
    <t>1.2.1.7</t>
  </si>
  <si>
    <t>1.2.1.8</t>
  </si>
  <si>
    <t>1.2.1.9</t>
  </si>
  <si>
    <t>1.2.1 Málningarvinna utanhúss</t>
  </si>
  <si>
    <t>1.2.2.1</t>
  </si>
  <si>
    <t>1.2.2.2</t>
  </si>
  <si>
    <t>1.2.2.3</t>
  </si>
  <si>
    <t>1.2.2.4</t>
  </si>
  <si>
    <t>1.2.2.5</t>
  </si>
  <si>
    <t>1.2.2.6</t>
  </si>
  <si>
    <t>1.2.2.7</t>
  </si>
  <si>
    <t>1.2.2 Málningarvinna innanhúss</t>
  </si>
  <si>
    <t>1.2. Magntöluvinna samtals flyst á tilboðsblað</t>
  </si>
  <si>
    <t>1.2.1.3</t>
  </si>
  <si>
    <t xml:space="preserve"> 1.3 Tímavinna   samtals flutt á safnblað: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</si>
</sst>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.00\ _k_r_._-;\-* #,##0.00\ _k_r_._-;_-* &quot;-&quot;??\ _k_r_._-;_-@_-"/>
    <numFmt numFmtId="165" formatCode="#,##0\ &quot;kr.&quot;"/>
    <numFmt numFmtId="166" formatCode="0."/>
    <numFmt numFmtId="167" formatCode="#,##0.0"/>
    <numFmt numFmtId="168" formatCode="_-* #,##0\ _k_r_._-;\-* #,##0\ _k_r_._-;_-* &quot;-&quot;\ _k_r_._-;_-@_-"/>
    <numFmt numFmtId="169" formatCode="#,##0&quot; kr.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Arial"/>
      <family val="2"/>
    </font>
    <font>
      <sz val="10"/>
      <name val="Helv"/>
    </font>
    <font>
      <b/>
      <i/>
      <sz val="18"/>
      <color indexed="12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rgb="FF365F91"/>
      <name val="Arial"/>
      <family val="2"/>
    </font>
    <font>
      <b/>
      <sz val="9"/>
      <color rgb="FF365F91"/>
      <name val="Arial"/>
      <family val="2"/>
    </font>
    <font>
      <sz val="12"/>
      <color rgb="FF365F91"/>
      <name val="Arial"/>
      <family val="2"/>
    </font>
    <font>
      <b/>
      <sz val="11"/>
      <color rgb="FFD34817"/>
      <name val="Arial"/>
      <family val="2"/>
    </font>
    <font>
      <b/>
      <sz val="12"/>
      <color rgb="FF1F497D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u/>
      <sz val="11"/>
      <name val="Arial"/>
      <family val="2"/>
    </font>
    <font>
      <b/>
      <i/>
      <sz val="14"/>
      <color indexed="12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0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168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41" fontId="2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</cellStyleXfs>
  <cellXfs count="126">
    <xf numFmtId="0" fontId="0" fillId="0" borderId="0" xfId="0"/>
    <xf numFmtId="166" fontId="5" fillId="0" borderId="0" xfId="2" applyNumberFormat="1" applyFont="1" applyAlignment="1">
      <alignment horizontal="center"/>
    </xf>
    <xf numFmtId="0" fontId="5" fillId="0" borderId="0" xfId="2" applyFont="1" applyProtection="1">
      <protection locked="0"/>
    </xf>
    <xf numFmtId="3" fontId="5" fillId="0" borderId="0" xfId="2" applyNumberFormat="1" applyFont="1" applyProtection="1">
      <protection locked="0"/>
    </xf>
    <xf numFmtId="3" fontId="5" fillId="0" borderId="0" xfId="13" applyNumberFormat="1" applyFont="1" applyProtection="1">
      <protection locked="0"/>
    </xf>
    <xf numFmtId="0" fontId="2" fillId="0" borderId="0" xfId="6" applyAlignment="1">
      <alignment horizontal="center"/>
    </xf>
    <xf numFmtId="3" fontId="2" fillId="0" borderId="0" xfId="6" applyNumberFormat="1" applyAlignment="1">
      <alignment horizontal="right"/>
    </xf>
    <xf numFmtId="0" fontId="10" fillId="0" borderId="0" xfId="6" applyFont="1"/>
    <xf numFmtId="167" fontId="2" fillId="0" borderId="0" xfId="6" applyNumberFormat="1"/>
    <xf numFmtId="16" fontId="2" fillId="0" borderId="0" xfId="6" quotePrefix="1" applyNumberFormat="1"/>
    <xf numFmtId="0" fontId="1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6" fillId="0" borderId="0" xfId="2" applyFont="1"/>
    <xf numFmtId="0" fontId="2" fillId="0" borderId="0" xfId="6"/>
    <xf numFmtId="49" fontId="2" fillId="0" borderId="0" xfId="6" applyNumberFormat="1"/>
    <xf numFmtId="0" fontId="2" fillId="0" borderId="0" xfId="0" applyFont="1"/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1" fillId="0" borderId="0" xfId="0" applyFont="1" applyAlignment="1">
      <alignment horizontal="left" wrapText="1"/>
    </xf>
    <xf numFmtId="0" fontId="11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49" fontId="11" fillId="4" borderId="5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5" fillId="0" borderId="0" xfId="6" applyFont="1"/>
    <xf numFmtId="0" fontId="26" fillId="0" borderId="0" xfId="0" applyFont="1" applyAlignment="1">
      <alignment horizontal="left"/>
    </xf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169" fontId="25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center" wrapText="1"/>
    </xf>
    <xf numFmtId="0" fontId="25" fillId="0" borderId="0" xfId="0" applyFont="1"/>
    <xf numFmtId="0" fontId="26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horizontal="left" vertical="top" wrapText="1"/>
    </xf>
    <xf numFmtId="3" fontId="25" fillId="0" borderId="0" xfId="0" applyNumberFormat="1" applyFont="1" applyAlignment="1">
      <alignment horizontal="right" wrapText="1"/>
    </xf>
    <xf numFmtId="0" fontId="26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169" fontId="26" fillId="2" borderId="1" xfId="0" applyNumberFormat="1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right" vertical="center" wrapText="1"/>
    </xf>
    <xf numFmtId="0" fontId="23" fillId="2" borderId="8" xfId="0" applyFont="1" applyFill="1" applyBorder="1" applyAlignment="1">
      <alignment horizontal="center" vertical="center" wrapText="1"/>
    </xf>
    <xf numFmtId="169" fontId="23" fillId="2" borderId="8" xfId="0" applyNumberFormat="1" applyFont="1" applyFill="1" applyBorder="1" applyAlignment="1">
      <alignment horizontal="center" wrapText="1"/>
    </xf>
    <xf numFmtId="0" fontId="16" fillId="0" borderId="0" xfId="6" applyFont="1"/>
    <xf numFmtId="0" fontId="16" fillId="4" borderId="8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right" vertical="center" wrapText="1"/>
    </xf>
    <xf numFmtId="169" fontId="23" fillId="2" borderId="3" xfId="0" applyNumberFormat="1" applyFont="1" applyFill="1" applyBorder="1" applyAlignment="1">
      <alignment horizontal="center" wrapText="1"/>
    </xf>
    <xf numFmtId="0" fontId="16" fillId="0" borderId="0" xfId="0" applyFont="1"/>
    <xf numFmtId="0" fontId="2" fillId="0" borderId="0" xfId="2"/>
    <xf numFmtId="0" fontId="27" fillId="0" borderId="0" xfId="2" applyFont="1" applyProtection="1">
      <protection locked="0"/>
    </xf>
    <xf numFmtId="166" fontId="27" fillId="0" borderId="0" xfId="2" applyNumberFormat="1" applyFont="1" applyAlignment="1">
      <alignment horizontal="center"/>
    </xf>
    <xf numFmtId="0" fontId="27" fillId="0" borderId="0" xfId="2" applyFont="1" applyAlignment="1" applyProtection="1">
      <alignment horizontal="left"/>
      <protection locked="0"/>
    </xf>
    <xf numFmtId="0" fontId="25" fillId="0" borderId="0" xfId="2" applyFont="1" applyAlignment="1">
      <alignment horizontal="center"/>
    </xf>
    <xf numFmtId="0" fontId="25" fillId="0" borderId="0" xfId="2" applyFont="1"/>
    <xf numFmtId="0" fontId="25" fillId="0" borderId="0" xfId="13" applyFont="1" applyAlignment="1">
      <alignment horizontal="center"/>
    </xf>
    <xf numFmtId="0" fontId="25" fillId="0" borderId="0" xfId="13" applyFont="1"/>
    <xf numFmtId="0" fontId="2" fillId="0" borderId="0" xfId="13"/>
    <xf numFmtId="166" fontId="29" fillId="0" borderId="0" xfId="2" applyNumberFormat="1" applyFont="1" applyAlignment="1">
      <alignment horizontal="center"/>
    </xf>
    <xf numFmtId="3" fontId="27" fillId="0" borderId="0" xfId="2" applyNumberFormat="1" applyFont="1" applyProtection="1">
      <protection locked="0"/>
    </xf>
    <xf numFmtId="0" fontId="27" fillId="0" borderId="0" xfId="2" applyFont="1" applyAlignment="1" applyProtection="1">
      <alignment horizontal="right"/>
      <protection locked="0"/>
    </xf>
    <xf numFmtId="166" fontId="27" fillId="0" borderId="0" xfId="2" applyNumberFormat="1" applyFont="1" applyAlignment="1">
      <alignment horizontal="right"/>
    </xf>
    <xf numFmtId="0" fontId="29" fillId="0" borderId="0" xfId="2" applyFont="1" applyAlignment="1" applyProtection="1">
      <alignment horizontal="left"/>
      <protection locked="0"/>
    </xf>
    <xf numFmtId="0" fontId="29" fillId="0" borderId="0" xfId="2" applyFont="1" applyProtection="1">
      <protection locked="0"/>
    </xf>
    <xf numFmtId="0" fontId="30" fillId="0" borderId="0" xfId="2" applyFont="1"/>
    <xf numFmtId="166" fontId="29" fillId="0" borderId="0" xfId="2" applyNumberFormat="1" applyFont="1" applyAlignment="1">
      <alignment horizontal="right"/>
    </xf>
    <xf numFmtId="165" fontId="28" fillId="0" borderId="0" xfId="2" applyNumberFormat="1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1" fontId="5" fillId="0" borderId="0" xfId="2" applyNumberFormat="1" applyFont="1" applyAlignment="1">
      <alignment horizontal="center"/>
    </xf>
    <xf numFmtId="165" fontId="5" fillId="5" borderId="1" xfId="2" applyNumberFormat="1" applyFont="1" applyFill="1" applyBorder="1" applyAlignment="1" applyProtection="1">
      <alignment horizontal="right"/>
      <protection locked="0"/>
    </xf>
    <xf numFmtId="165" fontId="5" fillId="5" borderId="1" xfId="2" applyNumberFormat="1" applyFont="1" applyFill="1" applyBorder="1" applyProtection="1">
      <protection locked="0"/>
    </xf>
    <xf numFmtId="165" fontId="5" fillId="0" borderId="0" xfId="2" applyNumberFormat="1" applyFont="1" applyProtection="1">
      <protection locked="0"/>
    </xf>
    <xf numFmtId="165" fontId="32" fillId="5" borderId="2" xfId="2" applyNumberFormat="1" applyFont="1" applyFill="1" applyBorder="1" applyProtection="1">
      <protection locked="0"/>
    </xf>
    <xf numFmtId="3" fontId="5" fillId="5" borderId="1" xfId="2" applyNumberFormat="1" applyFont="1" applyFill="1" applyBorder="1" applyProtection="1">
      <protection locked="0"/>
    </xf>
    <xf numFmtId="0" fontId="5" fillId="5" borderId="1" xfId="2" applyFont="1" applyFill="1" applyBorder="1"/>
    <xf numFmtId="1" fontId="5" fillId="0" borderId="0" xfId="2" quotePrefix="1" applyNumberFormat="1" applyFont="1" applyAlignment="1">
      <alignment horizontal="center"/>
    </xf>
    <xf numFmtId="14" fontId="26" fillId="0" borderId="0" xfId="0" quotePrefix="1" applyNumberFormat="1" applyFont="1" applyAlignment="1">
      <alignment horizontal="left"/>
    </xf>
    <xf numFmtId="0" fontId="33" fillId="0" borderId="0" xfId="0" applyFont="1"/>
    <xf numFmtId="0" fontId="26" fillId="0" borderId="0" xfId="0" quotePrefix="1" applyFont="1" applyAlignment="1">
      <alignment horizontal="left"/>
    </xf>
    <xf numFmtId="16" fontId="21" fillId="0" borderId="1" xfId="0" quotePrefix="1" applyNumberFormat="1" applyFont="1" applyBorder="1" applyAlignment="1">
      <alignment horizontal="left" vertical="top" wrapText="1"/>
    </xf>
    <xf numFmtId="14" fontId="25" fillId="0" borderId="0" xfId="0" applyNumberFormat="1" applyFont="1" applyAlignment="1">
      <alignment horizontal="left" vertical="top" wrapText="1"/>
    </xf>
    <xf numFmtId="0" fontId="35" fillId="0" borderId="0" xfId="0" applyFont="1" applyAlignment="1">
      <alignment horizontal="left" vertical="center"/>
    </xf>
    <xf numFmtId="0" fontId="18" fillId="0" borderId="0" xfId="0" quotePrefix="1" applyFont="1" applyAlignment="1">
      <alignment horizontal="left" vertical="center"/>
    </xf>
    <xf numFmtId="0" fontId="31" fillId="0" borderId="0" xfId="2" applyFont="1" applyAlignment="1">
      <alignment horizontal="left" wrapText="1"/>
    </xf>
    <xf numFmtId="0" fontId="23" fillId="0" borderId="0" xfId="2" applyFont="1" applyAlignment="1">
      <alignment horizontal="left"/>
    </xf>
    <xf numFmtId="0" fontId="16" fillId="0" borderId="0" xfId="2" applyFont="1" applyAlignment="1">
      <alignment horizontal="left" wrapText="1"/>
    </xf>
    <xf numFmtId="0" fontId="16" fillId="0" borderId="0" xfId="2" applyFont="1" applyAlignment="1">
      <alignment wrapText="1"/>
    </xf>
    <xf numFmtId="14" fontId="5" fillId="5" borderId="1" xfId="2" applyNumberFormat="1" applyFont="1" applyFill="1" applyBorder="1" applyAlignment="1" applyProtection="1">
      <alignment horizontal="left"/>
      <protection locked="0"/>
    </xf>
    <xf numFmtId="0" fontId="5" fillId="5" borderId="1" xfId="2" applyFont="1" applyFill="1" applyBorder="1" applyAlignment="1" applyProtection="1">
      <alignment horizontal="left"/>
      <protection locked="0"/>
    </xf>
    <xf numFmtId="0" fontId="5" fillId="5" borderId="0" xfId="2" applyFont="1" applyFill="1" applyAlignment="1" applyProtection="1">
      <alignment horizontal="right"/>
      <protection locked="0"/>
    </xf>
    <xf numFmtId="0" fontId="5" fillId="5" borderId="0" xfId="0" applyFont="1" applyFill="1" applyAlignment="1"/>
    <xf numFmtId="0" fontId="5" fillId="5" borderId="1" xfId="0" applyFont="1" applyFill="1" applyBorder="1" applyAlignment="1"/>
    <xf numFmtId="0" fontId="5" fillId="5" borderId="1" xfId="2" applyFont="1" applyFill="1" applyBorder="1" applyAlignment="1"/>
    <xf numFmtId="166" fontId="5" fillId="5" borderId="1" xfId="2" applyNumberFormat="1" applyFont="1" applyFill="1" applyBorder="1" applyAlignment="1"/>
    <xf numFmtId="0" fontId="21" fillId="0" borderId="1" xfId="0" applyFont="1" applyBorder="1" applyAlignment="1">
      <alignment horizontal="left" wrapText="1"/>
    </xf>
    <xf numFmtId="0" fontId="33" fillId="0" borderId="0" xfId="0" applyFont="1" applyAlignment="1">
      <alignment wrapText="1"/>
    </xf>
    <xf numFmtId="16" fontId="22" fillId="0" borderId="4" xfId="0" quotePrefix="1" applyNumberFormat="1" applyFont="1" applyBorder="1" applyAlignment="1">
      <alignment horizontal="left" vertical="top"/>
    </xf>
  </cellXfs>
  <cellStyles count="23">
    <cellStyle name="Comma [0] 2" xfId="16" xr:uid="{00000000-0005-0000-0000-000000000000}"/>
    <cellStyle name="Comma [0] 3" xfId="20" xr:uid="{00000000-0005-0000-0000-000001000000}"/>
    <cellStyle name="Comma [0] 3 2" xfId="22" xr:uid="{00000000-0005-0000-0000-000002000000}"/>
    <cellStyle name="Comma 2" xfId="12" xr:uid="{00000000-0005-0000-0000-000003000000}"/>
    <cellStyle name="gr5" xfId="9" xr:uid="{00000000-0005-0000-0000-000004000000}"/>
    <cellStyle name="gr5 2 2" xfId="10" xr:uid="{00000000-0005-0000-0000-000005000000}"/>
    <cellStyle name="Normal" xfId="0" builtinId="0"/>
    <cellStyle name="Normal 10 3" xfId="6" xr:uid="{00000000-0005-0000-0000-000007000000}"/>
    <cellStyle name="Normal 2" xfId="11" xr:uid="{00000000-0005-0000-0000-000008000000}"/>
    <cellStyle name="Normal 2 2" xfId="1" xr:uid="{00000000-0005-0000-0000-000009000000}"/>
    <cellStyle name="Normal 3" xfId="13" xr:uid="{00000000-0005-0000-0000-00000A000000}"/>
    <cellStyle name="Normal 3 2" xfId="2" xr:uid="{00000000-0005-0000-0000-00000B000000}"/>
    <cellStyle name="Normal 3 3" xfId="7" xr:uid="{00000000-0005-0000-0000-00000C000000}"/>
    <cellStyle name="Normal 4" xfId="17" xr:uid="{00000000-0005-0000-0000-00000D000000}"/>
    <cellStyle name="Normal 5" xfId="3" xr:uid="{00000000-0005-0000-0000-00000E000000}"/>
    <cellStyle name="Normal 5 2" xfId="4" xr:uid="{00000000-0005-0000-0000-00000F000000}"/>
    <cellStyle name="Normal 6" xfId="5" xr:uid="{00000000-0005-0000-0000-000010000000}"/>
    <cellStyle name="Normal 6 2" xfId="21" xr:uid="{00000000-0005-0000-0000-000011000000}"/>
    <cellStyle name="Normal 7" xfId="19" xr:uid="{00000000-0005-0000-0000-000012000000}"/>
    <cellStyle name="Percent 2" xfId="18" xr:uid="{00000000-0005-0000-0000-000013000000}"/>
    <cellStyle name="Venjuleg 2" xfId="15" xr:uid="{00000000-0005-0000-0000-000014000000}"/>
    <cellStyle name="Venjuleg 3" xfId="14" xr:uid="{00000000-0005-0000-0000-000015000000}"/>
    <cellStyle name="Venjuleg 5" xfId="8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</xdr:colOff>
      <xdr:row>13</xdr:row>
      <xdr:rowOff>167309</xdr:rowOff>
    </xdr:from>
    <xdr:to>
      <xdr:col>4</xdr:col>
      <xdr:colOff>2202180</xdr:colOff>
      <xdr:row>22</xdr:row>
      <xdr:rowOff>60960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17ED2F-86B2-41CD-BE53-C520196FE74B}"/>
            </a:ext>
          </a:extLst>
        </xdr:cNvPr>
        <xdr:cNvSpPr/>
      </xdr:nvSpPr>
      <xdr:spPr bwMode="auto">
        <a:xfrm>
          <a:off x="541019" y="4480229"/>
          <a:ext cx="7040881" cy="16310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lang="is-IS" sz="12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</a:t>
          </a:r>
          <a:r>
            <a:rPr lang="is-IS" sz="1200" baseline="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geti</a:t>
          </a:r>
          <a:r>
            <a:rPr lang="is-IS" sz="12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bjóðandi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</a:t>
          </a:r>
          <a:endParaRPr lang="en-GB" sz="1100" baseline="0">
            <a:solidFill>
              <a:srgbClr val="0000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s-IS" sz="1100" baseline="0">
            <a:solidFill>
              <a:srgbClr val="0000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is-I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193;&#230;tlanir/Kostna&#240;ar&#225;&#230;tlanir/CAO_Sp&#246;nging%20b__2011-12_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KR\06%20SFV\BYGGINGAR\FRAMKV\1105%20&#205;&#222;R&#211;TTIR-T&#211;MSTUND\Sundh&#246;ll%20Reykjav&#237;kur\03%20FJ&#193;RM&#193;L\LCC\LCC%20l&#237;ft&#237;magreining%20Sundh&#246;ll,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193;&#230;tlanir/Kostna&#240;ar&#225;&#230;tlanir/ko16042012%20-%20&#193;lglugg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218;tb%20og%20Samningsg&#246;gn/&#218;tbo&#240;_1219/C-%20Tilbo&#240;sskr&#225;/Tilbo&#240;sskra-heil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13137\v\Bur&#240;ar&#254;ol\Magntaka\13137-Magntaka_fullna&#240;arh&#246;nnun-1303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edning kort"/>
      <sheetName val="Veiledning"/>
      <sheetName val="Forside"/>
      <sheetName val="Prosjektinfo"/>
      <sheetName val="Prosjektkost"/>
      <sheetName val="FDV_Nøkkeltall"/>
      <sheetName val="Beregning"/>
      <sheetName val="31 Drift og tilsyn"/>
      <sheetName val="20 Forvaltning"/>
      <sheetName val="30 Drift"/>
      <sheetName val="31 Lopende drift"/>
      <sheetName val="32 Renhold"/>
      <sheetName val="33 Energi"/>
      <sheetName val="34 Vann Avlop"/>
      <sheetName val="35 Avfall"/>
      <sheetName val="36 Vakt sikring"/>
      <sheetName val="37 Utendors"/>
      <sheetName val="Vedlikehold ED"/>
      <sheetName val="40 Vedlikehold"/>
      <sheetName val="Vedl. 2"/>
      <sheetName val="Vedl. 3"/>
      <sheetName val="Vedl. 4-6"/>
      <sheetName val="Vedl. 7"/>
      <sheetName val="50 Utvikling"/>
      <sheetName val="60 Ledig"/>
      <sheetName val="70 Støtte"/>
      <sheetName val="80 Potensiale"/>
      <sheetName val="90 Ledig"/>
      <sheetName val="Alternativ"/>
      <sheetName val="Faktorer"/>
      <sheetName val="Nøkkeltall"/>
      <sheetName val="Deiling viðhalds á ár"/>
      <sheetName val="Tryggingar"/>
    </sheetNames>
    <sheetDataSet>
      <sheetData sheetId="0"/>
      <sheetData sheetId="1"/>
      <sheetData sheetId="2"/>
      <sheetData sheetId="3">
        <row r="30">
          <cell r="I30">
            <v>1200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Þak"/>
      <sheetName val="Kostnaður Burðarvirki"/>
      <sheetName val="Kostnaður Jarðvinna"/>
    </sheetNames>
    <sheetDataSet>
      <sheetData sheetId="0">
        <row r="4">
          <cell r="B4" t="str">
            <v>Steypa veggir</v>
          </cell>
        </row>
        <row r="5">
          <cell r="B5" t="str">
            <v>Steypa sökklar</v>
          </cell>
        </row>
        <row r="6">
          <cell r="B6" t="str">
            <v>Steypa plötur</v>
          </cell>
        </row>
        <row r="7">
          <cell r="B7" t="str">
            <v>Steypa tröppur</v>
          </cell>
        </row>
        <row r="8">
          <cell r="B8" t="str">
            <v>Ílögn</v>
          </cell>
        </row>
        <row r="9">
          <cell r="B9" t="str">
            <v>Mót sökklar</v>
          </cell>
        </row>
        <row r="10">
          <cell r="B10" t="str">
            <v>Mót veggir</v>
          </cell>
        </row>
        <row r="11">
          <cell r="B11" t="str">
            <v>Mót plötur</v>
          </cell>
        </row>
        <row r="12">
          <cell r="B12" t="str">
            <v>Mót tröppur</v>
          </cell>
        </row>
        <row r="13">
          <cell r="B13" t="str">
            <v>K10</v>
          </cell>
        </row>
        <row r="14">
          <cell r="B14" t="str">
            <v>K16</v>
          </cell>
        </row>
        <row r="15">
          <cell r="B15" t="str">
            <v>Timbur C18 220x48</v>
          </cell>
        </row>
        <row r="16">
          <cell r="B16" t="str">
            <v>Timbur C18 148x48</v>
          </cell>
        </row>
        <row r="17">
          <cell r="B17" t="str">
            <v>Krossviður 12 mm</v>
          </cell>
        </row>
        <row r="18">
          <cell r="B18" t="str">
            <v>Stálbitar RHS 100x100x6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VSO">
      <a:dk1>
        <a:srgbClr val="404040"/>
      </a:dk1>
      <a:lt1>
        <a:srgbClr val="FFFFFF"/>
      </a:lt1>
      <a:dk2>
        <a:srgbClr val="1A3F70"/>
      </a:dk2>
      <a:lt2>
        <a:srgbClr val="A3B2C6"/>
      </a:lt2>
      <a:accent1>
        <a:srgbClr val="009DCA"/>
      </a:accent1>
      <a:accent2>
        <a:srgbClr val="DC4133"/>
      </a:accent2>
      <a:accent3>
        <a:srgbClr val="55B047"/>
      </a:accent3>
      <a:accent4>
        <a:srgbClr val="436AB3"/>
      </a:accent4>
      <a:accent5>
        <a:srgbClr val="F79424"/>
      </a:accent5>
      <a:accent6>
        <a:srgbClr val="B13FAA"/>
      </a:accent6>
      <a:hlink>
        <a:srgbClr val="1A3F70"/>
      </a:hlink>
      <a:folHlink>
        <a:srgbClr val="3F004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85" zoomScaleNormal="85" workbookViewId="0">
      <selection activeCell="E10" sqref="E10"/>
    </sheetView>
  </sheetViews>
  <sheetFormatPr defaultColWidth="9.140625" defaultRowHeight="12.75" x14ac:dyDescent="0.2"/>
  <cols>
    <col min="1" max="1" width="7.42578125" style="78" customWidth="1"/>
    <col min="2" max="2" width="27" style="78" customWidth="1"/>
    <col min="3" max="3" width="20.7109375" style="78" customWidth="1"/>
    <col min="4" max="4" width="23.28515625" style="78" customWidth="1"/>
    <col min="5" max="5" width="32.7109375" style="78" customWidth="1"/>
    <col min="6" max="16384" width="9.140625" style="78"/>
  </cols>
  <sheetData>
    <row r="1" spans="1:12" ht="40.9" customHeight="1" x14ac:dyDescent="0.3">
      <c r="A1" s="112" t="s">
        <v>0</v>
      </c>
      <c r="B1" s="112"/>
      <c r="C1" s="112"/>
      <c r="D1" s="112"/>
      <c r="E1" s="112"/>
    </row>
    <row r="2" spans="1:12" ht="15" customHeight="1" x14ac:dyDescent="0.35">
      <c r="A2" s="10"/>
      <c r="B2" s="10"/>
      <c r="C2" s="10"/>
      <c r="D2" s="11"/>
      <c r="E2" s="12"/>
    </row>
    <row r="3" spans="1:12" ht="15.75" x14ac:dyDescent="0.25">
      <c r="A3" s="113" t="s">
        <v>1</v>
      </c>
      <c r="B3" s="113"/>
      <c r="C3" s="113"/>
      <c r="D3" s="113"/>
      <c r="E3" s="113"/>
    </row>
    <row r="4" spans="1:12" ht="15" x14ac:dyDescent="0.2">
      <c r="A4" s="1"/>
      <c r="B4" s="1"/>
      <c r="C4" s="1"/>
      <c r="D4" s="2"/>
      <c r="E4" s="3"/>
    </row>
    <row r="5" spans="1:12" ht="35.450000000000003" customHeight="1" x14ac:dyDescent="0.2">
      <c r="A5" s="114" t="str">
        <f>"Undirritaður gerir hér með Garðabæ tilboð í verkið, "&amp;A1&amp;", í samræmi við útboðs- og verklýsingu dags. í júní 2021."</f>
        <v>Undirritaður gerir hér með Garðabæ tilboð í verkið, Rammasamningur, Þjónusta iðnaðarmanna, málningarvinna, í samræmi við útboðs- og verklýsingu dags. í júní 2021.</v>
      </c>
      <c r="B5" s="115"/>
      <c r="C5" s="115"/>
      <c r="D5" s="115"/>
      <c r="E5" s="115"/>
    </row>
    <row r="6" spans="1:12" ht="21.75" customHeight="1" x14ac:dyDescent="0.2">
      <c r="A6" s="1"/>
      <c r="B6" s="2"/>
      <c r="C6" s="2"/>
      <c r="D6" s="2"/>
      <c r="E6" s="3"/>
    </row>
    <row r="7" spans="1:12" ht="21.75" customHeight="1" x14ac:dyDescent="0.2">
      <c r="A7" s="104" t="s">
        <v>3</v>
      </c>
      <c r="B7" s="2" t="s">
        <v>4</v>
      </c>
      <c r="C7" s="79"/>
      <c r="D7" s="79"/>
      <c r="E7" s="99">
        <f>'1.2. Magntöluvinna'!F38</f>
        <v>0</v>
      </c>
    </row>
    <row r="8" spans="1:12" ht="21.75" customHeight="1" x14ac:dyDescent="0.2">
      <c r="A8" s="104" t="s">
        <v>24</v>
      </c>
      <c r="B8" s="2" t="s">
        <v>2</v>
      </c>
      <c r="C8" s="79"/>
      <c r="D8" s="79"/>
      <c r="E8" s="98">
        <f>+'1.3 Tímavinna'!F15</f>
        <v>0</v>
      </c>
    </row>
    <row r="9" spans="1:12" ht="21.75" customHeight="1" x14ac:dyDescent="0.2">
      <c r="A9" s="97"/>
      <c r="B9" s="2"/>
      <c r="C9" s="79"/>
      <c r="D9" s="79"/>
      <c r="E9" s="100"/>
    </row>
    <row r="10" spans="1:12" ht="21.75" customHeight="1" thickBot="1" x14ac:dyDescent="0.3">
      <c r="A10" s="1"/>
      <c r="B10" s="96" t="s">
        <v>40</v>
      </c>
      <c r="C10" s="81"/>
      <c r="D10" s="81"/>
      <c r="E10" s="101">
        <f>SUM(E7:E8)</f>
        <v>0</v>
      </c>
    </row>
    <row r="11" spans="1:12" ht="15.75" thickTop="1" x14ac:dyDescent="0.25">
      <c r="A11" s="80"/>
      <c r="B11" s="81"/>
      <c r="C11" s="81"/>
      <c r="D11" s="81"/>
      <c r="E11" s="95"/>
    </row>
    <row r="12" spans="1:12" ht="15" x14ac:dyDescent="0.25">
      <c r="A12" s="80"/>
      <c r="B12" s="81"/>
      <c r="C12" s="81"/>
      <c r="D12" s="81"/>
      <c r="E12" s="95"/>
    </row>
    <row r="13" spans="1:12" ht="15" x14ac:dyDescent="0.2">
      <c r="A13" s="1"/>
      <c r="B13" s="1"/>
      <c r="C13" s="1"/>
      <c r="D13" s="2"/>
      <c r="E13" s="3"/>
    </row>
    <row r="14" spans="1:12" ht="15" x14ac:dyDescent="0.2">
      <c r="A14" s="1"/>
      <c r="B14" s="1"/>
      <c r="C14" s="1"/>
      <c r="D14" s="2"/>
      <c r="E14" s="3"/>
    </row>
    <row r="15" spans="1:12" ht="15" x14ac:dyDescent="0.2">
      <c r="A15" s="82"/>
      <c r="B15" s="83"/>
      <c r="C15" s="83"/>
      <c r="D15" s="83"/>
      <c r="E15" s="3"/>
      <c r="I15" s="83"/>
      <c r="J15" s="83"/>
      <c r="K15" s="83"/>
      <c r="L15" s="83"/>
    </row>
    <row r="16" spans="1:12" s="86" customFormat="1" ht="17.25" customHeight="1" x14ac:dyDescent="0.2">
      <c r="A16" s="84"/>
      <c r="B16" s="85"/>
      <c r="C16" s="85"/>
      <c r="D16" s="85"/>
      <c r="E16" s="4"/>
      <c r="I16" s="85"/>
      <c r="J16" s="85"/>
      <c r="K16" s="85"/>
      <c r="L16" s="85"/>
    </row>
    <row r="17" spans="1:12" s="86" customFormat="1" ht="15" x14ac:dyDescent="0.2">
      <c r="A17" s="84"/>
      <c r="B17" s="85"/>
      <c r="C17" s="85"/>
      <c r="D17" s="85"/>
      <c r="E17" s="4"/>
      <c r="I17" s="85"/>
      <c r="J17" s="85"/>
      <c r="K17" s="85"/>
      <c r="L17" s="85"/>
    </row>
    <row r="18" spans="1:12" s="86" customFormat="1" ht="15" x14ac:dyDescent="0.2">
      <c r="A18" s="84"/>
      <c r="B18" s="85"/>
      <c r="C18" s="85"/>
      <c r="D18" s="85"/>
      <c r="E18" s="4"/>
      <c r="I18" s="85"/>
      <c r="J18" s="85"/>
      <c r="K18" s="85"/>
      <c r="L18" s="85"/>
    </row>
    <row r="19" spans="1:12" s="86" customFormat="1" ht="15" x14ac:dyDescent="0.2">
      <c r="A19" s="84"/>
      <c r="B19" s="85"/>
      <c r="C19" s="85"/>
      <c r="D19" s="85"/>
      <c r="E19" s="4"/>
      <c r="I19" s="85"/>
      <c r="J19" s="85"/>
      <c r="K19" s="85"/>
      <c r="L19" s="85"/>
    </row>
    <row r="20" spans="1:12" s="86" customFormat="1" ht="15" x14ac:dyDescent="0.2">
      <c r="A20" s="84"/>
      <c r="B20" s="85"/>
      <c r="C20" s="85"/>
      <c r="D20" s="85"/>
      <c r="E20" s="4"/>
      <c r="I20" s="85"/>
      <c r="J20" s="85"/>
      <c r="K20" s="85"/>
      <c r="L20" s="85"/>
    </row>
    <row r="21" spans="1:12" s="86" customFormat="1" ht="15" x14ac:dyDescent="0.2">
      <c r="A21" s="84"/>
      <c r="B21" s="85"/>
      <c r="C21" s="85"/>
      <c r="D21" s="85"/>
      <c r="E21" s="4"/>
      <c r="I21" s="85"/>
      <c r="J21" s="85"/>
      <c r="K21" s="85"/>
      <c r="L21" s="85"/>
    </row>
    <row r="22" spans="1:12" s="86" customFormat="1" ht="15" x14ac:dyDescent="0.2">
      <c r="A22" s="84"/>
      <c r="B22" s="85"/>
      <c r="C22" s="85"/>
      <c r="D22" s="85"/>
      <c r="E22" s="4"/>
      <c r="I22" s="85"/>
      <c r="J22" s="85"/>
      <c r="K22" s="85"/>
      <c r="L22" s="85"/>
    </row>
    <row r="23" spans="1:12" s="86" customFormat="1" ht="15" x14ac:dyDescent="0.2">
      <c r="A23" s="84"/>
      <c r="B23" s="85"/>
      <c r="C23" s="85"/>
      <c r="D23" s="85"/>
      <c r="E23" s="4"/>
      <c r="I23" s="85"/>
      <c r="J23" s="85"/>
      <c r="K23" s="85"/>
      <c r="L23" s="85"/>
    </row>
    <row r="24" spans="1:12" s="86" customFormat="1" ht="15" x14ac:dyDescent="0.2">
      <c r="A24" s="84"/>
      <c r="B24" s="85"/>
      <c r="C24" s="85"/>
      <c r="D24" s="85"/>
      <c r="E24" s="4"/>
      <c r="I24" s="85"/>
      <c r="J24" s="85"/>
      <c r="K24" s="85"/>
      <c r="L24" s="85"/>
    </row>
    <row r="25" spans="1:12" ht="14.25" x14ac:dyDescent="0.2">
      <c r="A25" s="80"/>
      <c r="B25" s="87"/>
      <c r="C25" s="87"/>
      <c r="D25" s="87"/>
      <c r="E25" s="88"/>
    </row>
    <row r="26" spans="1:12" ht="15" x14ac:dyDescent="0.2">
      <c r="A26" s="80"/>
      <c r="C26" s="89" t="s">
        <v>5</v>
      </c>
      <c r="D26" s="116"/>
      <c r="E26" s="117"/>
    </row>
    <row r="27" spans="1:12" ht="14.25" x14ac:dyDescent="0.2">
      <c r="A27" s="80"/>
      <c r="C27" s="89"/>
    </row>
    <row r="28" spans="1:12" ht="14.25" x14ac:dyDescent="0.2">
      <c r="A28" s="80"/>
      <c r="B28" s="90"/>
      <c r="C28" s="90"/>
      <c r="D28" s="79"/>
      <c r="E28" s="88"/>
    </row>
    <row r="29" spans="1:12" ht="15" x14ac:dyDescent="0.2">
      <c r="A29" s="80"/>
      <c r="B29" s="122"/>
      <c r="C29" s="120"/>
      <c r="D29" s="87"/>
      <c r="E29" s="102"/>
    </row>
    <row r="30" spans="1:12" ht="14.25" x14ac:dyDescent="0.2">
      <c r="A30" s="80"/>
      <c r="B30" s="81" t="s">
        <v>6</v>
      </c>
      <c r="C30" s="89"/>
      <c r="D30" s="91"/>
      <c r="E30" s="81" t="s">
        <v>7</v>
      </c>
    </row>
    <row r="31" spans="1:12" ht="14.25" x14ac:dyDescent="0.2">
      <c r="A31" s="80"/>
      <c r="B31" s="81"/>
      <c r="C31" s="89"/>
      <c r="D31" s="91"/>
      <c r="E31" s="81"/>
    </row>
    <row r="32" spans="1:12" ht="14.25" x14ac:dyDescent="0.2">
      <c r="A32" s="80"/>
      <c r="B32" s="90"/>
      <c r="C32" s="90"/>
      <c r="D32" s="92"/>
      <c r="E32" s="88"/>
    </row>
    <row r="33" spans="1:5" ht="15" x14ac:dyDescent="0.2">
      <c r="A33" s="80"/>
      <c r="B33" s="121"/>
      <c r="C33" s="120"/>
      <c r="E33" s="103"/>
    </row>
    <row r="34" spans="1:5" ht="14.25" x14ac:dyDescent="0.2">
      <c r="A34" s="80"/>
      <c r="B34" s="81" t="s">
        <v>8</v>
      </c>
      <c r="C34" s="89"/>
      <c r="D34" s="91"/>
      <c r="E34" s="81" t="s">
        <v>9</v>
      </c>
    </row>
    <row r="35" spans="1:5" ht="14.25" x14ac:dyDescent="0.2">
      <c r="A35" s="80"/>
      <c r="B35" s="81"/>
      <c r="C35" s="89"/>
      <c r="D35" s="91"/>
      <c r="E35" s="81"/>
    </row>
    <row r="36" spans="1:5" ht="14.25" x14ac:dyDescent="0.2">
      <c r="A36" s="80"/>
      <c r="B36" s="89"/>
      <c r="C36" s="89"/>
      <c r="D36" s="91"/>
      <c r="E36" s="91"/>
    </row>
    <row r="37" spans="1:5" ht="15" x14ac:dyDescent="0.2">
      <c r="A37" s="80"/>
      <c r="B37" s="121"/>
      <c r="C37" s="120"/>
      <c r="E37" s="103"/>
    </row>
    <row r="38" spans="1:5" ht="14.25" x14ac:dyDescent="0.2">
      <c r="A38" s="80"/>
      <c r="B38" s="81" t="s">
        <v>10</v>
      </c>
      <c r="C38" s="89"/>
      <c r="D38" s="91"/>
      <c r="E38" s="81" t="s">
        <v>11</v>
      </c>
    </row>
    <row r="39" spans="1:5" ht="14.25" x14ac:dyDescent="0.2">
      <c r="A39" s="80"/>
      <c r="B39" s="81"/>
      <c r="C39" s="89"/>
      <c r="D39" s="91"/>
      <c r="E39" s="81"/>
    </row>
    <row r="40" spans="1:5" ht="14.25" x14ac:dyDescent="0.2">
      <c r="A40" s="80"/>
      <c r="B40" s="89"/>
      <c r="C40" s="89"/>
      <c r="D40" s="93"/>
      <c r="E40" s="88"/>
    </row>
    <row r="41" spans="1:5" ht="14.25" x14ac:dyDescent="0.2">
      <c r="A41" s="80"/>
      <c r="B41" s="118"/>
      <c r="C41" s="119"/>
      <c r="D41" s="119"/>
      <c r="E41" s="88"/>
    </row>
    <row r="42" spans="1:5" ht="14.25" x14ac:dyDescent="0.2">
      <c r="A42" s="80"/>
      <c r="B42" s="120"/>
      <c r="C42" s="120"/>
      <c r="D42" s="120"/>
      <c r="E42" s="88"/>
    </row>
    <row r="43" spans="1:5" ht="14.25" x14ac:dyDescent="0.2">
      <c r="A43" s="80"/>
      <c r="B43" s="81" t="s">
        <v>12</v>
      </c>
      <c r="C43" s="89"/>
      <c r="D43" s="91"/>
      <c r="E43" s="88"/>
    </row>
    <row r="44" spans="1:5" ht="14.25" x14ac:dyDescent="0.2">
      <c r="A44" s="80"/>
      <c r="B44" s="79"/>
      <c r="C44" s="79"/>
      <c r="D44" s="83"/>
      <c r="E44" s="88"/>
    </row>
    <row r="45" spans="1:5" ht="14.25" x14ac:dyDescent="0.2">
      <c r="A45" s="9"/>
      <c r="B45" s="94"/>
      <c r="C45" s="94"/>
      <c r="D45" s="87"/>
      <c r="E45" s="88"/>
    </row>
    <row r="46" spans="1:5" ht="14.25" x14ac:dyDescent="0.2">
      <c r="A46" s="9"/>
      <c r="B46" s="79"/>
      <c r="C46" s="79"/>
      <c r="D46" s="83"/>
      <c r="E46" s="88"/>
    </row>
    <row r="47" spans="1:5" ht="14.25" x14ac:dyDescent="0.2">
      <c r="A47" s="80"/>
      <c r="B47" s="80"/>
      <c r="C47" s="80"/>
      <c r="D47" s="79"/>
      <c r="E47" s="88"/>
    </row>
    <row r="48" spans="1:5" ht="14.25" x14ac:dyDescent="0.2">
      <c r="A48" s="82"/>
      <c r="B48" s="82"/>
      <c r="C48" s="82"/>
      <c r="D48" s="83"/>
      <c r="E48" s="83"/>
    </row>
    <row r="49" spans="1:5" ht="14.25" x14ac:dyDescent="0.2">
      <c r="A49" s="83"/>
      <c r="B49" s="83"/>
      <c r="C49" s="83"/>
      <c r="D49" s="83"/>
      <c r="E49" s="83"/>
    </row>
    <row r="50" spans="1:5" ht="14.25" x14ac:dyDescent="0.2">
      <c r="A50" s="83"/>
      <c r="B50" s="83"/>
      <c r="C50" s="83"/>
      <c r="D50" s="83"/>
      <c r="E50" s="83"/>
    </row>
    <row r="51" spans="1:5" ht="14.25" x14ac:dyDescent="0.2">
      <c r="A51" s="83"/>
      <c r="B51" s="83"/>
      <c r="C51" s="83"/>
      <c r="D51" s="83"/>
      <c r="E51" s="83"/>
    </row>
    <row r="52" spans="1:5" ht="14.25" x14ac:dyDescent="0.2">
      <c r="A52" s="83"/>
      <c r="B52" s="83"/>
      <c r="C52" s="83"/>
      <c r="D52" s="83"/>
      <c r="E52" s="83"/>
    </row>
    <row r="53" spans="1:5" ht="14.25" x14ac:dyDescent="0.2">
      <c r="A53" s="83"/>
      <c r="B53" s="83"/>
      <c r="C53" s="83"/>
      <c r="D53" s="83"/>
      <c r="E53" s="83"/>
    </row>
    <row r="54" spans="1:5" ht="14.25" x14ac:dyDescent="0.2">
      <c r="A54" s="83"/>
      <c r="B54" s="83"/>
      <c r="C54" s="83"/>
      <c r="D54" s="83"/>
      <c r="E54" s="83"/>
    </row>
  </sheetData>
  <mergeCells count="8">
    <mergeCell ref="A1:E1"/>
    <mergeCell ref="A3:E3"/>
    <mergeCell ref="A5:E5"/>
    <mergeCell ref="D26:E26"/>
    <mergeCell ref="B41:D42"/>
    <mergeCell ref="B37:C37"/>
    <mergeCell ref="B33:C33"/>
    <mergeCell ref="B29:C29"/>
  </mergeCells>
  <pageMargins left="0.7" right="0.7" top="0.75" bottom="0.75" header="0.3" footer="0.3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topLeftCell="A10" zoomScale="160" zoomScaleNormal="160" workbookViewId="0">
      <selection activeCell="A4" sqref="A4"/>
    </sheetView>
  </sheetViews>
  <sheetFormatPr defaultColWidth="9.140625" defaultRowHeight="12.75" x14ac:dyDescent="0.2"/>
  <cols>
    <col min="1" max="1" width="8.140625" style="14" bestFit="1" customWidth="1"/>
    <col min="2" max="2" width="48.7109375" style="13" customWidth="1"/>
    <col min="3" max="3" width="7.28515625" style="5" customWidth="1"/>
    <col min="4" max="4" width="6.5703125" style="8" bestFit="1" customWidth="1"/>
    <col min="5" max="5" width="11.85546875" style="6" customWidth="1"/>
    <col min="6" max="6" width="17.85546875" style="6" customWidth="1"/>
    <col min="7" max="16384" width="9.140625" style="13"/>
  </cols>
  <sheetData>
    <row r="1" spans="1:9" ht="28.5" customHeight="1" thickBot="1" x14ac:dyDescent="0.25">
      <c r="A1" s="47" t="s">
        <v>13</v>
      </c>
      <c r="B1" s="41" t="s">
        <v>14</v>
      </c>
      <c r="C1" s="42" t="s">
        <v>16</v>
      </c>
      <c r="D1" s="43" t="s">
        <v>15</v>
      </c>
      <c r="E1" s="42" t="s">
        <v>17</v>
      </c>
      <c r="F1" s="42" t="s">
        <v>18</v>
      </c>
    </row>
    <row r="2" spans="1:9" ht="15" customHeight="1" x14ac:dyDescent="0.2">
      <c r="A2" s="48"/>
      <c r="B2" s="24"/>
      <c r="C2" s="35"/>
      <c r="D2" s="39"/>
      <c r="E2" s="35"/>
      <c r="F2" s="35"/>
    </row>
    <row r="3" spans="1:9" ht="15" customHeight="1" x14ac:dyDescent="0.2">
      <c r="A3" s="125" t="s">
        <v>3</v>
      </c>
      <c r="B3" s="44" t="s">
        <v>4</v>
      </c>
      <c r="C3" s="45"/>
      <c r="D3" s="46"/>
      <c r="E3" s="45"/>
      <c r="F3" s="45"/>
    </row>
    <row r="4" spans="1:9" ht="15" customHeight="1" x14ac:dyDescent="0.2">
      <c r="A4" s="49"/>
      <c r="B4" s="44"/>
      <c r="C4" s="45"/>
      <c r="D4" s="46"/>
      <c r="E4" s="45"/>
      <c r="F4" s="45"/>
    </row>
    <row r="5" spans="1:9" ht="15" customHeight="1" x14ac:dyDescent="0.25">
      <c r="A5" s="108" t="s">
        <v>19</v>
      </c>
      <c r="B5" s="123" t="s">
        <v>44</v>
      </c>
      <c r="C5" s="123"/>
      <c r="D5" s="123"/>
      <c r="E5" s="123"/>
      <c r="F5" s="123"/>
    </row>
    <row r="6" spans="1:9" s="51" customFormat="1" ht="15" customHeight="1" x14ac:dyDescent="0.2">
      <c r="A6" s="109" t="s">
        <v>57</v>
      </c>
      <c r="B6" s="110" t="s">
        <v>47</v>
      </c>
      <c r="C6" s="58" t="s">
        <v>26</v>
      </c>
      <c r="D6" s="63">
        <v>100</v>
      </c>
      <c r="E6" s="56"/>
      <c r="F6" s="56">
        <f>E6*D6</f>
        <v>0</v>
      </c>
    </row>
    <row r="7" spans="1:9" s="51" customFormat="1" ht="15" customHeight="1" x14ac:dyDescent="0.2">
      <c r="A7" s="109"/>
      <c r="B7" s="110" t="s">
        <v>27</v>
      </c>
      <c r="C7" s="58" t="s">
        <v>28</v>
      </c>
      <c r="D7" s="63">
        <v>1000</v>
      </c>
      <c r="E7" s="56"/>
      <c r="F7" s="56">
        <f t="shared" ref="F7:F22" si="0">E7*D7</f>
        <v>0</v>
      </c>
    </row>
    <row r="8" spans="1:9" s="51" customFormat="1" ht="15" customHeight="1" x14ac:dyDescent="0.2">
      <c r="A8" s="109"/>
      <c r="B8" s="110" t="s">
        <v>29</v>
      </c>
      <c r="C8" s="58" t="s">
        <v>30</v>
      </c>
      <c r="D8" s="63">
        <v>40</v>
      </c>
      <c r="E8" s="56"/>
      <c r="F8" s="56">
        <f t="shared" si="0"/>
        <v>0</v>
      </c>
    </row>
    <row r="9" spans="1:9" s="51" customFormat="1" ht="15" customHeight="1" x14ac:dyDescent="0.2">
      <c r="A9" s="109" t="s">
        <v>58</v>
      </c>
      <c r="B9" s="110" t="s">
        <v>48</v>
      </c>
      <c r="C9" s="58" t="s">
        <v>26</v>
      </c>
      <c r="D9" s="63">
        <v>100</v>
      </c>
      <c r="E9" s="56"/>
      <c r="F9" s="56">
        <f t="shared" si="0"/>
        <v>0</v>
      </c>
    </row>
    <row r="10" spans="1:9" s="51" customFormat="1" ht="15" customHeight="1" x14ac:dyDescent="0.2">
      <c r="A10" s="109"/>
      <c r="B10" s="110" t="s">
        <v>27</v>
      </c>
      <c r="C10" s="58" t="s">
        <v>28</v>
      </c>
      <c r="D10" s="63">
        <v>1000</v>
      </c>
      <c r="E10" s="56"/>
      <c r="F10" s="56">
        <f t="shared" si="0"/>
        <v>0</v>
      </c>
    </row>
    <row r="11" spans="1:9" s="51" customFormat="1" ht="15" customHeight="1" x14ac:dyDescent="0.2">
      <c r="A11" s="109"/>
      <c r="B11" s="110" t="s">
        <v>29</v>
      </c>
      <c r="C11" s="58" t="s">
        <v>30</v>
      </c>
      <c r="D11" s="63">
        <v>40</v>
      </c>
      <c r="E11" s="56"/>
      <c r="F11" s="56">
        <f t="shared" si="0"/>
        <v>0</v>
      </c>
    </row>
    <row r="12" spans="1:9" s="51" customFormat="1" ht="15" customHeight="1" x14ac:dyDescent="0.2">
      <c r="A12" s="109" t="s">
        <v>75</v>
      </c>
      <c r="B12" s="110" t="s">
        <v>49</v>
      </c>
      <c r="C12" s="58" t="s">
        <v>26</v>
      </c>
      <c r="D12" s="63">
        <v>1000</v>
      </c>
      <c r="E12" s="56"/>
      <c r="F12" s="56">
        <f t="shared" si="0"/>
        <v>0</v>
      </c>
    </row>
    <row r="13" spans="1:9" s="51" customFormat="1" ht="15" customHeight="1" x14ac:dyDescent="0.2">
      <c r="A13" s="109" t="s">
        <v>59</v>
      </c>
      <c r="B13" s="110" t="s">
        <v>37</v>
      </c>
      <c r="C13" s="58" t="s">
        <v>26</v>
      </c>
      <c r="D13" s="63">
        <v>1000</v>
      </c>
      <c r="E13" s="56"/>
      <c r="F13" s="56">
        <f t="shared" si="0"/>
        <v>0</v>
      </c>
      <c r="G13" s="59"/>
      <c r="H13" s="59"/>
      <c r="I13" s="59"/>
    </row>
    <row r="14" spans="1:9" s="51" customFormat="1" ht="15" customHeight="1" x14ac:dyDescent="0.2">
      <c r="A14" s="109" t="s">
        <v>60</v>
      </c>
      <c r="B14" s="110" t="s">
        <v>50</v>
      </c>
      <c r="C14" s="58" t="s">
        <v>26</v>
      </c>
      <c r="D14" s="63">
        <v>1000</v>
      </c>
      <c r="E14" s="56"/>
      <c r="F14" s="56">
        <f t="shared" si="0"/>
        <v>0</v>
      </c>
    </row>
    <row r="15" spans="1:9" s="51" customFormat="1" ht="15" customHeight="1" x14ac:dyDescent="0.2">
      <c r="A15" s="109" t="s">
        <v>61</v>
      </c>
      <c r="B15" s="110" t="s">
        <v>51</v>
      </c>
      <c r="C15" s="58" t="s">
        <v>26</v>
      </c>
      <c r="D15" s="63">
        <v>200</v>
      </c>
      <c r="E15" s="56"/>
      <c r="F15" s="56">
        <f t="shared" si="0"/>
        <v>0</v>
      </c>
    </row>
    <row r="16" spans="1:9" s="51" customFormat="1" ht="15" customHeight="1" x14ac:dyDescent="0.2">
      <c r="A16" s="109" t="s">
        <v>62</v>
      </c>
      <c r="B16" s="110" t="s">
        <v>52</v>
      </c>
      <c r="C16" s="58" t="s">
        <v>26</v>
      </c>
      <c r="D16" s="63">
        <v>200</v>
      </c>
      <c r="E16" s="56"/>
      <c r="F16" s="56">
        <f t="shared" si="0"/>
        <v>0</v>
      </c>
    </row>
    <row r="17" spans="1:9" s="51" customFormat="1" ht="15" customHeight="1" x14ac:dyDescent="0.2">
      <c r="A17" s="109" t="s">
        <v>63</v>
      </c>
      <c r="B17" s="110" t="s">
        <v>31</v>
      </c>
      <c r="C17" s="58" t="s">
        <v>26</v>
      </c>
      <c r="D17" s="63">
        <v>400</v>
      </c>
      <c r="E17" s="56"/>
      <c r="F17" s="56">
        <f t="shared" si="0"/>
        <v>0</v>
      </c>
    </row>
    <row r="18" spans="1:9" s="51" customFormat="1" ht="15" customHeight="1" x14ac:dyDescent="0.2">
      <c r="A18" s="109"/>
      <c r="B18" s="110" t="s">
        <v>32</v>
      </c>
      <c r="C18" s="58" t="s">
        <v>26</v>
      </c>
      <c r="D18" s="63">
        <v>600</v>
      </c>
      <c r="E18" s="56"/>
      <c r="F18" s="56">
        <f t="shared" ref="F18" si="1">E18*D18</f>
        <v>0</v>
      </c>
    </row>
    <row r="19" spans="1:9" s="51" customFormat="1" ht="15" customHeight="1" x14ac:dyDescent="0.2">
      <c r="A19" s="109"/>
      <c r="B19" s="110" t="s">
        <v>45</v>
      </c>
      <c r="C19" s="58" t="s">
        <v>28</v>
      </c>
      <c r="D19" s="63">
        <v>200</v>
      </c>
      <c r="E19" s="56"/>
      <c r="F19" s="56">
        <f t="shared" si="0"/>
        <v>0</v>
      </c>
    </row>
    <row r="20" spans="1:9" s="51" customFormat="1" ht="15" customHeight="1" x14ac:dyDescent="0.2">
      <c r="A20" s="109" t="s">
        <v>64</v>
      </c>
      <c r="B20" s="110" t="s">
        <v>33</v>
      </c>
      <c r="C20" s="58" t="s">
        <v>26</v>
      </c>
      <c r="D20" s="63">
        <v>400</v>
      </c>
      <c r="E20" s="56"/>
      <c r="F20" s="56">
        <f t="shared" si="0"/>
        <v>0</v>
      </c>
    </row>
    <row r="21" spans="1:9" s="51" customFormat="1" ht="15" customHeight="1" x14ac:dyDescent="0.2">
      <c r="A21" s="109"/>
      <c r="B21" s="110" t="s">
        <v>32</v>
      </c>
      <c r="C21" s="58" t="s">
        <v>34</v>
      </c>
      <c r="D21" s="63">
        <v>600</v>
      </c>
      <c r="E21" s="56"/>
      <c r="F21" s="56">
        <f t="shared" si="0"/>
        <v>0</v>
      </c>
    </row>
    <row r="22" spans="1:9" s="51" customFormat="1" ht="15" customHeight="1" x14ac:dyDescent="0.2">
      <c r="A22" s="109"/>
      <c r="B22" s="110" t="s">
        <v>45</v>
      </c>
      <c r="C22" s="58" t="s">
        <v>35</v>
      </c>
      <c r="D22" s="63">
        <v>100</v>
      </c>
      <c r="E22" s="56"/>
      <c r="F22" s="56">
        <f t="shared" si="0"/>
        <v>0</v>
      </c>
    </row>
    <row r="23" spans="1:9" s="51" customFormat="1" ht="15" customHeight="1" x14ac:dyDescent="0.25">
      <c r="A23" s="55"/>
      <c r="B23" s="64" t="s">
        <v>65</v>
      </c>
      <c r="C23" s="65"/>
      <c r="D23" s="65"/>
      <c r="E23" s="65"/>
      <c r="F23" s="66">
        <f>SUM(F6:F22)</f>
        <v>0</v>
      </c>
      <c r="G23" s="59"/>
      <c r="H23" s="59"/>
      <c r="I23" s="59"/>
    </row>
    <row r="24" spans="1:9" s="51" customFormat="1" ht="15" customHeight="1" x14ac:dyDescent="0.25">
      <c r="A24" s="62"/>
      <c r="B24" s="60"/>
      <c r="C24" s="58"/>
      <c r="D24" s="61"/>
      <c r="E24" s="40"/>
      <c r="F24" s="40"/>
    </row>
    <row r="25" spans="1:9" ht="15" customHeight="1" x14ac:dyDescent="0.25">
      <c r="A25" s="108" t="s">
        <v>22</v>
      </c>
      <c r="B25" s="123" t="s">
        <v>46</v>
      </c>
      <c r="C25" s="123"/>
      <c r="D25" s="123"/>
      <c r="E25" s="123"/>
      <c r="F25" s="123"/>
    </row>
    <row r="26" spans="1:9" s="51" customFormat="1" ht="15" customHeight="1" x14ac:dyDescent="0.2">
      <c r="A26" s="109" t="s">
        <v>66</v>
      </c>
      <c r="B26" s="110" t="s">
        <v>53</v>
      </c>
      <c r="C26" s="58" t="s">
        <v>26</v>
      </c>
      <c r="D26" s="63">
        <v>200</v>
      </c>
      <c r="E26" s="56"/>
      <c r="F26" s="56">
        <f>E26*D26</f>
        <v>0</v>
      </c>
    </row>
    <row r="27" spans="1:9" s="51" customFormat="1" ht="15" customHeight="1" x14ac:dyDescent="0.2">
      <c r="A27" s="109" t="s">
        <v>67</v>
      </c>
      <c r="B27" s="110" t="s">
        <v>37</v>
      </c>
      <c r="C27" s="58" t="s">
        <v>26</v>
      </c>
      <c r="D27" s="63">
        <v>400</v>
      </c>
      <c r="E27" s="56"/>
      <c r="F27" s="56">
        <f t="shared" ref="F27:F34" si="2">E27*D27</f>
        <v>0</v>
      </c>
    </row>
    <row r="28" spans="1:9" s="51" customFormat="1" ht="15" customHeight="1" x14ac:dyDescent="0.2">
      <c r="A28" s="109" t="s">
        <v>68</v>
      </c>
      <c r="B28" s="110" t="s">
        <v>54</v>
      </c>
      <c r="C28" s="58" t="s">
        <v>26</v>
      </c>
      <c r="D28" s="63">
        <v>1000</v>
      </c>
      <c r="E28" s="56"/>
      <c r="F28" s="56">
        <f t="shared" si="2"/>
        <v>0</v>
      </c>
    </row>
    <row r="29" spans="1:9" s="51" customFormat="1" ht="15" customHeight="1" x14ac:dyDescent="0.2">
      <c r="A29" s="109" t="s">
        <v>69</v>
      </c>
      <c r="B29" s="110" t="s">
        <v>55</v>
      </c>
      <c r="C29" s="58" t="s">
        <v>26</v>
      </c>
      <c r="D29" s="63">
        <v>200</v>
      </c>
      <c r="E29" s="56"/>
      <c r="F29" s="56">
        <f t="shared" si="2"/>
        <v>0</v>
      </c>
      <c r="G29" s="59"/>
      <c r="H29" s="59"/>
      <c r="I29" s="59"/>
    </row>
    <row r="30" spans="1:9" s="51" customFormat="1" ht="15" customHeight="1" x14ac:dyDescent="0.2">
      <c r="A30" s="109" t="s">
        <v>70</v>
      </c>
      <c r="B30" s="110" t="s">
        <v>56</v>
      </c>
      <c r="C30" s="58" t="s">
        <v>26</v>
      </c>
      <c r="D30" s="63">
        <v>300</v>
      </c>
      <c r="E30" s="56"/>
      <c r="F30" s="56">
        <f t="shared" si="2"/>
        <v>0</v>
      </c>
    </row>
    <row r="31" spans="1:9" s="51" customFormat="1" ht="15" customHeight="1" x14ac:dyDescent="0.2">
      <c r="A31" s="109" t="s">
        <v>71</v>
      </c>
      <c r="B31" s="110" t="s">
        <v>38</v>
      </c>
      <c r="C31" s="58" t="s">
        <v>28</v>
      </c>
      <c r="D31" s="63">
        <v>400</v>
      </c>
      <c r="E31" s="56"/>
      <c r="F31" s="56">
        <f t="shared" si="2"/>
        <v>0</v>
      </c>
    </row>
    <row r="32" spans="1:9" s="51" customFormat="1" ht="15" customHeight="1" x14ac:dyDescent="0.2">
      <c r="A32" s="109"/>
      <c r="B32" s="110" t="s">
        <v>29</v>
      </c>
      <c r="C32" s="58" t="s">
        <v>30</v>
      </c>
      <c r="D32" s="63">
        <v>40</v>
      </c>
      <c r="E32" s="56"/>
      <c r="F32" s="56">
        <f t="shared" si="2"/>
        <v>0</v>
      </c>
    </row>
    <row r="33" spans="1:9" s="51" customFormat="1" ht="15" customHeight="1" x14ac:dyDescent="0.2">
      <c r="A33" s="109" t="s">
        <v>72</v>
      </c>
      <c r="B33" s="110" t="s">
        <v>39</v>
      </c>
      <c r="C33" s="58" t="s">
        <v>28</v>
      </c>
      <c r="D33" s="63">
        <v>600</v>
      </c>
      <c r="E33" s="56"/>
      <c r="F33" s="56">
        <f t="shared" si="2"/>
        <v>0</v>
      </c>
    </row>
    <row r="34" spans="1:9" s="51" customFormat="1" ht="15" customHeight="1" x14ac:dyDescent="0.2">
      <c r="A34" s="109"/>
      <c r="B34" s="110" t="s">
        <v>29</v>
      </c>
      <c r="C34" s="58" t="s">
        <v>30</v>
      </c>
      <c r="D34" s="63">
        <v>40</v>
      </c>
      <c r="E34" s="56"/>
      <c r="F34" s="56">
        <f t="shared" si="2"/>
        <v>0</v>
      </c>
    </row>
    <row r="35" spans="1:9" s="51" customFormat="1" ht="15" customHeight="1" x14ac:dyDescent="0.25">
      <c r="A35" s="55"/>
      <c r="B35" s="64" t="s">
        <v>73</v>
      </c>
      <c r="C35" s="65"/>
      <c r="D35" s="65"/>
      <c r="E35" s="65"/>
      <c r="F35" s="66">
        <f>SUM(F26:F34)</f>
        <v>0</v>
      </c>
      <c r="G35" s="59"/>
      <c r="H35" s="59"/>
      <c r="I35" s="59"/>
    </row>
    <row r="36" spans="1:9" ht="15" customHeight="1" x14ac:dyDescent="0.2">
      <c r="A36" s="48"/>
      <c r="B36" s="38"/>
      <c r="C36" s="35"/>
      <c r="D36" s="39"/>
      <c r="E36" s="35"/>
      <c r="F36" s="35"/>
    </row>
    <row r="37" spans="1:9" ht="15" customHeight="1" x14ac:dyDescent="0.2">
      <c r="A37" s="50"/>
      <c r="B37" s="38"/>
      <c r="C37" s="35"/>
      <c r="D37" s="39"/>
      <c r="E37" s="35"/>
      <c r="F37" s="35"/>
    </row>
    <row r="38" spans="1:9" s="72" customFormat="1" ht="15" customHeight="1" thickBot="1" x14ac:dyDescent="0.3">
      <c r="A38" s="50"/>
      <c r="B38" s="67" t="s">
        <v>74</v>
      </c>
      <c r="C38" s="68"/>
      <c r="D38" s="69"/>
      <c r="E38" s="70"/>
      <c r="F38" s="71">
        <f>SUM(F9:F35)/2</f>
        <v>0</v>
      </c>
    </row>
    <row r="39" spans="1:9" ht="13.5" thickTop="1" x14ac:dyDescent="0.2"/>
  </sheetData>
  <mergeCells count="2">
    <mergeCell ref="B5:F5"/>
    <mergeCell ref="B25:F25"/>
  </mergeCells>
  <phoneticPr fontId="14" type="noConversion"/>
  <pageMargins left="0.31496062992125984" right="0.19685039370078741" top="0.94488188976377963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zoomScale="130" zoomScaleNormal="130" workbookViewId="0">
      <selection activeCell="B16" sqref="B16"/>
    </sheetView>
  </sheetViews>
  <sheetFormatPr defaultColWidth="9.140625" defaultRowHeight="12.75" x14ac:dyDescent="0.2"/>
  <cols>
    <col min="1" max="1" width="6.5703125" style="14" customWidth="1"/>
    <col min="2" max="2" width="48.42578125" style="13" customWidth="1"/>
    <col min="3" max="3" width="6.140625" style="8" customWidth="1"/>
    <col min="4" max="4" width="6.5703125" style="5" customWidth="1"/>
    <col min="5" max="5" width="11.7109375" style="6" customWidth="1"/>
    <col min="6" max="6" width="16" style="6" customWidth="1"/>
    <col min="7" max="7" width="5" style="7" bestFit="1" customWidth="1"/>
    <col min="8" max="8" width="9.140625" style="13"/>
    <col min="9" max="9" width="9.28515625" style="13" bestFit="1" customWidth="1"/>
    <col min="10" max="11" width="9.140625" style="13"/>
    <col min="12" max="12" width="9.140625" style="13" customWidth="1"/>
    <col min="13" max="16384" width="9.140625" style="13"/>
  </cols>
  <sheetData>
    <row r="1" spans="1:9" ht="20.100000000000001" customHeight="1" thickBot="1" x14ac:dyDescent="0.4">
      <c r="A1" s="16" t="s">
        <v>13</v>
      </c>
      <c r="B1" s="17" t="s">
        <v>14</v>
      </c>
      <c r="C1" s="19" t="s">
        <v>15</v>
      </c>
      <c r="D1" s="18" t="s">
        <v>16</v>
      </c>
      <c r="E1" s="20" t="s">
        <v>17</v>
      </c>
      <c r="F1" s="21" t="s">
        <v>18</v>
      </c>
      <c r="G1" s="22"/>
      <c r="H1" s="22"/>
      <c r="I1" s="22"/>
    </row>
    <row r="2" spans="1:9" ht="15" customHeight="1" x14ac:dyDescent="0.2">
      <c r="A2" s="23"/>
      <c r="B2" s="24"/>
      <c r="C2" s="23"/>
      <c r="D2" s="25"/>
      <c r="E2" s="26"/>
      <c r="F2" s="26"/>
      <c r="G2" s="15"/>
      <c r="H2" s="15"/>
      <c r="I2" s="15"/>
    </row>
    <row r="3" spans="1:9" ht="15" customHeight="1" x14ac:dyDescent="0.2">
      <c r="A3" s="111" t="s">
        <v>24</v>
      </c>
      <c r="B3" s="27" t="s">
        <v>2</v>
      </c>
      <c r="C3" s="29"/>
      <c r="D3" s="28"/>
      <c r="E3" s="30"/>
      <c r="F3" s="31"/>
      <c r="G3" s="32"/>
      <c r="H3" s="32"/>
      <c r="I3" s="32"/>
    </row>
    <row r="4" spans="1:9" ht="15" customHeight="1" x14ac:dyDescent="0.2">
      <c r="A4" s="29"/>
      <c r="B4" s="27"/>
      <c r="C4" s="29"/>
      <c r="D4" s="28"/>
      <c r="E4" s="30"/>
      <c r="F4" s="31"/>
      <c r="G4" s="32"/>
      <c r="H4" s="32"/>
      <c r="I4" s="32"/>
    </row>
    <row r="5" spans="1:9" s="51" customFormat="1" ht="15" customHeight="1" x14ac:dyDescent="0.25">
      <c r="A5" s="105" t="s">
        <v>25</v>
      </c>
      <c r="B5" s="106" t="s">
        <v>20</v>
      </c>
      <c r="C5" s="55">
        <v>1000</v>
      </c>
      <c r="D5" s="54" t="s">
        <v>21</v>
      </c>
      <c r="E5" s="56"/>
      <c r="F5" s="56">
        <f>E5*C5</f>
        <v>0</v>
      </c>
      <c r="G5" s="59"/>
      <c r="H5" s="59"/>
      <c r="I5" s="59"/>
    </row>
    <row r="6" spans="1:9" s="51" customFormat="1" ht="31.5" customHeight="1" x14ac:dyDescent="0.25">
      <c r="A6" s="52"/>
      <c r="B6" s="124" t="s">
        <v>42</v>
      </c>
      <c r="C6" s="57">
        <v>100</v>
      </c>
      <c r="D6" s="54" t="s">
        <v>21</v>
      </c>
      <c r="E6" s="56"/>
      <c r="F6" s="56">
        <f>E6*C6</f>
        <v>0</v>
      </c>
      <c r="G6" s="59"/>
      <c r="H6" s="59"/>
      <c r="I6" s="59"/>
    </row>
    <row r="7" spans="1:9" s="51" customFormat="1" ht="15" customHeight="1" x14ac:dyDescent="0.25">
      <c r="A7" s="52"/>
      <c r="B7" s="59"/>
      <c r="C7" s="59"/>
      <c r="D7" s="59"/>
      <c r="E7" s="59"/>
      <c r="F7" s="54"/>
      <c r="G7" s="59"/>
      <c r="H7" s="59"/>
      <c r="I7" s="59"/>
    </row>
    <row r="8" spans="1:9" s="51" customFormat="1" ht="15" customHeight="1" x14ac:dyDescent="0.25">
      <c r="A8" s="107" t="s">
        <v>36</v>
      </c>
      <c r="B8" s="106" t="s">
        <v>41</v>
      </c>
      <c r="C8" s="57">
        <v>1000</v>
      </c>
      <c r="D8" s="54" t="s">
        <v>21</v>
      </c>
      <c r="E8" s="56"/>
      <c r="F8" s="56">
        <f>E8*C8</f>
        <v>0</v>
      </c>
      <c r="G8" s="59"/>
      <c r="H8" s="59"/>
      <c r="I8" s="59"/>
    </row>
    <row r="9" spans="1:9" s="51" customFormat="1" ht="35.25" customHeight="1" x14ac:dyDescent="0.25">
      <c r="A9" s="52"/>
      <c r="B9" s="124" t="s">
        <v>43</v>
      </c>
      <c r="C9" s="57">
        <v>100</v>
      </c>
      <c r="D9" s="54" t="s">
        <v>21</v>
      </c>
      <c r="E9" s="56"/>
      <c r="F9" s="56">
        <f>E9*C9</f>
        <v>0</v>
      </c>
      <c r="G9" s="59"/>
      <c r="H9" s="59"/>
      <c r="I9" s="59"/>
    </row>
    <row r="10" spans="1:9" s="51" customFormat="1" ht="15" customHeight="1" x14ac:dyDescent="0.25">
      <c r="A10" s="52"/>
      <c r="B10" s="53"/>
      <c r="C10" s="57" t="s">
        <v>23</v>
      </c>
      <c r="D10" s="54" t="s">
        <v>23</v>
      </c>
      <c r="E10" s="55"/>
      <c r="F10" s="58"/>
      <c r="G10" s="59"/>
      <c r="H10" s="59"/>
      <c r="I10" s="59"/>
    </row>
    <row r="11" spans="1:9" ht="15" customHeight="1" x14ac:dyDescent="0.2">
      <c r="A11" s="34"/>
      <c r="B11" s="15"/>
      <c r="C11" s="36"/>
      <c r="D11" s="33"/>
      <c r="E11" s="37"/>
      <c r="F11" s="37"/>
      <c r="G11" s="15"/>
      <c r="H11" s="15"/>
      <c r="I11" s="15"/>
    </row>
    <row r="12" spans="1:9" x14ac:dyDescent="0.2">
      <c r="A12" s="39"/>
      <c r="B12" s="38"/>
      <c r="C12" s="39"/>
      <c r="D12" s="38"/>
      <c r="E12" s="38"/>
      <c r="F12" s="35"/>
      <c r="G12" s="15"/>
      <c r="H12" s="15"/>
      <c r="I12" s="15"/>
    </row>
    <row r="13" spans="1:9" x14ac:dyDescent="0.2">
      <c r="A13" s="39"/>
      <c r="B13" s="38"/>
      <c r="C13" s="39"/>
      <c r="D13" s="38"/>
      <c r="E13" s="38"/>
      <c r="F13" s="35"/>
      <c r="G13" s="15"/>
      <c r="H13" s="15"/>
      <c r="I13" s="15"/>
    </row>
    <row r="14" spans="1:9" x14ac:dyDescent="0.2">
      <c r="A14" s="39"/>
      <c r="B14" s="38"/>
      <c r="C14" s="39"/>
      <c r="D14" s="38"/>
      <c r="E14" s="38"/>
      <c r="F14" s="35"/>
      <c r="G14" s="15"/>
      <c r="H14" s="15"/>
      <c r="I14" s="15"/>
    </row>
    <row r="15" spans="1:9" s="72" customFormat="1" ht="16.5" thickBot="1" x14ac:dyDescent="0.3">
      <c r="A15" s="50"/>
      <c r="B15" s="74" t="s">
        <v>76</v>
      </c>
      <c r="C15" s="75"/>
      <c r="D15" s="73"/>
      <c r="E15" s="73"/>
      <c r="F15" s="76">
        <f>SUM(F5:F14)</f>
        <v>0</v>
      </c>
      <c r="G15" s="77"/>
      <c r="H15" s="77"/>
      <c r="I15" s="77"/>
    </row>
    <row r="16" spans="1:9" ht="13.5" thickTop="1" x14ac:dyDescent="0.2">
      <c r="A16" s="39"/>
      <c r="B16" s="38"/>
      <c r="C16" s="39"/>
      <c r="D16" s="38"/>
      <c r="E16" s="38"/>
      <c r="F16" s="35"/>
      <c r="G16" s="15"/>
      <c r="H16" s="15"/>
      <c r="I16" s="15"/>
    </row>
  </sheetData>
  <phoneticPr fontId="15" type="noConversion"/>
  <pageMargins left="0.31496062992125984" right="0.19685039370078741" top="0.9448818897637796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om_x002d_Address xmlns="e993995e-3492-4aa4-9ad3-fa2a2acfbf1c" xsi:nil="true"/>
    <Language xmlns="http://schemas.microsoft.com/sharepoint/v3">English</Language>
    <Eftirfylgni xmlns="E993995E-3492-4AA4-9AD3-FA2A2ACFBF1C">false</Eftirfylgni>
    <f573d8e4db4648dbb0cbc585069566fc xmlns="bcb842f4-61d9-4655-924e-6e70701140ad">
      <Terms xmlns="http://schemas.microsoft.com/office/infopath/2007/PartnerControls"/>
    </f573d8e4db4648dbb0cbc585069566fc>
    <To_x002d_address xmlns="e993995e-3492-4aa4-9ad3-fa2a2acfbf1c" xsi:nil="true"/>
    <Cc xmlns="e993995e-3492-4aa4-9ad3-fa2a2acfbf1c" xsi:nil="true"/>
    <TaxCatchAll xmlns="167c80e7-a64e-4f57-814a-38f202304b02"/>
    <From xmlns="e993995e-3492-4aa4-9ad3-fa2a2acfbf1c" xsi:nil="true"/>
    <To xmlns="e993995e-3492-4aa4-9ad3-fa2a2acfbf1c" xsi:nil="true"/>
    <audkenni xmlns="E993995E-3492-4AA4-9AD3-FA2A2ACFBF1C" xsi:nil="true"/>
    <Received xmlns="e993995e-3492-4aa4-9ad3-fa2a2acfbf1c" xsi:nil="true"/>
    <ne864583371e42f9a63415994882c058 xmlns="bcb842f4-61d9-4655-924e-6e70701140ad" xsi:nil="true"/>
    <Skilgreining_x0020_verkbei_x00f0_ni xmlns="E993995E-3492-4AA4-9AD3-FA2A2ACFBF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ögn" ma:contentTypeID="0x0101090058D057C8D2EABB4C8E36A1BEA64A5F98" ma:contentTypeVersion="479" ma:contentTypeDescription="Byggingarhandbók, Eftirlitsáætlanir, Gæðakerfi,Kostnaðaráætlanir, Verkáætlanir, Magnmælingar og útreikningar, öryggis og heilbrigðisáætlun, Skipurit og samskiptaskrá, teikningaskrá, útboðs og verklýsing, magntölur og tilboðsskrá, Skýrslur og greinagerðir " ma:contentTypeScope="" ma:versionID="9fda82ba7accd3c437d3fe53c6c71eb0">
  <xsd:schema xmlns:xsd="http://www.w3.org/2001/XMLSchema" xmlns:xs="http://www.w3.org/2001/XMLSchema" xmlns:p="http://schemas.microsoft.com/office/2006/metadata/properties" xmlns:ns1="http://schemas.microsoft.com/sharepoint/v3" xmlns:ns2="bcb842f4-61d9-4655-924e-6e70701140ad" xmlns:ns3="E993995E-3492-4AA4-9AD3-FA2A2ACFBF1C" xmlns:ns4="e993995e-3492-4aa4-9ad3-fa2a2acfbf1c" xmlns:ns5="167c80e7-a64e-4f57-814a-38f202304b02" xmlns:ns6="69702fd1-f066-4045-b9fe-7b75a8aadaeb" targetNamespace="http://schemas.microsoft.com/office/2006/metadata/properties" ma:root="true" ma:fieldsID="0030efd8045bc74e40f3a9781f7cb015" ns1:_="" ns2:_="" ns3:_="" ns4:_="" ns5:_="" ns6:_="">
    <xsd:import namespace="http://schemas.microsoft.com/sharepoint/v3"/>
    <xsd:import namespace="bcb842f4-61d9-4655-924e-6e70701140ad"/>
    <xsd:import namespace="E993995E-3492-4AA4-9AD3-FA2A2ACFBF1C"/>
    <xsd:import namespace="e993995e-3492-4aa4-9ad3-fa2a2acfbf1c"/>
    <xsd:import namespace="167c80e7-a64e-4f57-814a-38f202304b02"/>
    <xsd:import namespace="69702fd1-f066-4045-b9fe-7b75a8aadaeb"/>
    <xsd:element name="properties">
      <xsd:complexType>
        <xsd:sequence>
          <xsd:element name="documentManagement">
            <xsd:complexType>
              <xsd:all>
                <xsd:element ref="ns3:audkenni" minOccurs="0"/>
                <xsd:element ref="ns4:From" minOccurs="0"/>
                <xsd:element ref="ns3:Eftirfylgni" minOccurs="0"/>
                <xsd:element ref="ns3:Skilgreining_x0020_verkbei_x00f0_ni" minOccurs="0"/>
                <xsd:element ref="ns4:Received" minOccurs="0"/>
                <xsd:element ref="ns5:SharedWithUsers" minOccurs="0"/>
                <xsd:element ref="ns5:SharingHintHash" minOccurs="0"/>
                <xsd:element ref="ns5:SharedWithDetails" minOccurs="0"/>
                <xsd:element ref="ns4:To" minOccurs="0"/>
                <xsd:element ref="ns4:From_x002d_Address" minOccurs="0"/>
                <xsd:element ref="ns4:To_x002d_address" minOccurs="0"/>
                <xsd:element ref="ns1:Language" minOccurs="0"/>
                <xsd:element ref="ns4:Cc" minOccurs="0"/>
                <xsd:element ref="ns2:f573d8e4db4648dbb0cbc585069566fc" minOccurs="0"/>
                <xsd:element ref="ns5:TaxCatchAl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ne864583371e42f9a63415994882c058" minOccurs="0"/>
                <xsd:element ref="ns6:MediaServiceDateTaken" minOccurs="0"/>
                <xsd:element ref="ns6:MediaServiceGenerationTime" minOccurs="0"/>
                <xsd:element ref="ns6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5" nillable="true" ma:displayName="Language" ma:default="English" ma:hidden="true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842f4-61d9-4655-924e-6e70701140ad" elementFormDefault="qualified">
    <xsd:import namespace="http://schemas.microsoft.com/office/2006/documentManagement/types"/>
    <xsd:import namespace="http://schemas.microsoft.com/office/infopath/2007/PartnerControls"/>
    <xsd:element name="f573d8e4db4648dbb0cbc585069566fc" ma:index="24" nillable="true" ma:taxonomy="true" ma:internalName="f573d8e4db4648dbb0cbc585069566fc" ma:taxonomyFieldName="Vi_x00f0_b_x00f3_tarau_x00f0_kenni" ma:displayName="Auðkenni" ma:readOnly="false" ma:default="" ma:fieldId="{f573d8e4-db46-48db-b0cb-c585069566fc}" ma:taxonomyMulti="true" ma:sspId="49bdd900-1e0f-42ee-ae14-4cb82b8c862f" ma:termSetId="9d5a611f-0812-4639-83dc-2ba54bd0188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ne864583371e42f9a63415994882c058" ma:index="31" nillable="true" ma:displayName="Áhættugreiningar_0" ma:hidden="true" ma:internalName="ne864583371e42f9a63415994882c058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3995E-3492-4AA4-9AD3-FA2A2ACFBF1C" elementFormDefault="qualified">
    <xsd:import namespace="http://schemas.microsoft.com/office/2006/documentManagement/types"/>
    <xsd:import namespace="http://schemas.microsoft.com/office/infopath/2007/PartnerControls"/>
    <xsd:element name="audkenni" ma:index="2" nillable="true" ma:displayName="Viðbótarauðkenni" ma:description="Hér er mögulegt að skrá viðbótar auðkenni ef þörf er á, t.d viðbótarverk, aukaverk, nafn undirverktaka." ma:internalName="audkenni" ma:readOnly="false">
      <xsd:simpleType>
        <xsd:restriction base="dms:Text">
          <xsd:maxLength value="255"/>
        </xsd:restriction>
      </xsd:simpleType>
    </xsd:element>
    <xsd:element name="Eftirfylgni" ma:index="4" nillable="true" ma:displayName="Eftirfylgni" ma:default="0" ma:description="Þarf að fylgja skjali nánar eftir?" ma:internalName="Eftirfylgni" ma:readOnly="false">
      <xsd:simpleType>
        <xsd:restriction base="dms:Boolean"/>
      </xsd:simpleType>
    </xsd:element>
    <xsd:element name="Skilgreining_x0020_verkbei_x00f0_ni" ma:index="7" nillable="true" ma:displayName="Skilgreining verkbeiðni" ma:description="Upplysingar  um innihald verkbeiðni" ma:hidden="true" ma:internalName="Skilgreining_x0020_verkbei_x00f0_ni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3995e-3492-4aa4-9ad3-fa2a2acfbf1c" elementFormDefault="qualified">
    <xsd:import namespace="http://schemas.microsoft.com/office/2006/documentManagement/types"/>
    <xsd:import namespace="http://schemas.microsoft.com/office/infopath/2007/PartnerControls"/>
    <xsd:element name="From" ma:index="3" nillable="true" ma:displayName="From" ma:internalName="From" ma:readOnly="false">
      <xsd:simpleType>
        <xsd:restriction base="dms:Text">
          <xsd:maxLength value="255"/>
        </xsd:restriction>
      </xsd:simpleType>
    </xsd:element>
    <xsd:element name="Received" ma:index="8" nillable="true" ma:displayName="Received" ma:format="DateTime" ma:hidden="true" ma:internalName="Received" ma:readOnly="false">
      <xsd:simpleType>
        <xsd:restriction base="dms:DateTime"/>
      </xsd:simpleType>
    </xsd:element>
    <xsd:element name="To" ma:index="12" nillable="true" ma:displayName="To" ma:hidden="true" ma:internalName="To" ma:readOnly="false">
      <xsd:simpleType>
        <xsd:restriction base="dms:Text">
          <xsd:maxLength value="255"/>
        </xsd:restriction>
      </xsd:simpleType>
    </xsd:element>
    <xsd:element name="From_x002d_Address" ma:index="13" nillable="true" ma:displayName="From-Address" ma:hidden="true" ma:internalName="From_x002d_Address" ma:readOnly="false">
      <xsd:simpleType>
        <xsd:restriction base="dms:Text"/>
      </xsd:simpleType>
    </xsd:element>
    <xsd:element name="To_x002d_address" ma:index="14" nillable="true" ma:displayName="To-address" ma:hidden="true" ma:internalName="To_x002d_address" ma:readOnly="false">
      <xsd:simpleType>
        <xsd:restriction base="dms:Text">
          <xsd:maxLength value="255"/>
        </xsd:restriction>
      </xsd:simpleType>
    </xsd:element>
    <xsd:element name="Cc" ma:index="23" nillable="true" ma:displayName="Cc" ma:hidden="true" ma:internalName="Cc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c80e7-a64e-4f57-814a-38f202304b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4a15b2b5-0b8c-4790-a46a-06b75b0eaf6a}" ma:internalName="TaxCatchAll" ma:readOnly="false" ma:showField="CatchAllData" ma:web="167c80e7-a64e-4f57-814a-38f202304b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2fd1-f066-4045-b9fe-7b75a8aadae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2875E-AB40-4F80-BDFD-3D0B55EEED25}">
  <ds:schemaRefs>
    <ds:schemaRef ds:uri="http://schemas.microsoft.com/sharepoint/v3"/>
    <ds:schemaRef ds:uri="http://schemas.openxmlformats.org/package/2006/metadata/core-properties"/>
    <ds:schemaRef ds:uri="http://purl.org/dc/terms/"/>
    <ds:schemaRef ds:uri="E993995E-3492-4AA4-9AD3-FA2A2ACFBF1C"/>
    <ds:schemaRef ds:uri="http://schemas.microsoft.com/office/infopath/2007/PartnerControls"/>
    <ds:schemaRef ds:uri="http://schemas.microsoft.com/office/2006/documentManagement/types"/>
    <ds:schemaRef ds:uri="69702fd1-f066-4045-b9fe-7b75a8aadaeb"/>
    <ds:schemaRef ds:uri="167c80e7-a64e-4f57-814a-38f202304b02"/>
    <ds:schemaRef ds:uri="http://purl.org/dc/elements/1.1/"/>
    <ds:schemaRef ds:uri="http://schemas.microsoft.com/office/2006/metadata/properties"/>
    <ds:schemaRef ds:uri="e993995e-3492-4aa4-9ad3-fa2a2acfbf1c"/>
    <ds:schemaRef ds:uri="bcb842f4-61d9-4655-924e-6e70701140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39DBDF-EEA6-4A43-AC86-DCE8E570F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17C17-F904-48FB-9A6A-404423DAC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842f4-61d9-4655-924e-6e70701140ad"/>
    <ds:schemaRef ds:uri="E993995E-3492-4AA4-9AD3-FA2A2ACFBF1C"/>
    <ds:schemaRef ds:uri="e993995e-3492-4aa4-9ad3-fa2a2acfbf1c"/>
    <ds:schemaRef ds:uri="167c80e7-a64e-4f57-814a-38f202304b02"/>
    <ds:schemaRef ds:uri="69702fd1-f066-4045-b9fe-7b75a8aad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Tilboðseyðublað</vt:lpstr>
      <vt:lpstr>1.2. Magntöluvinna</vt:lpstr>
      <vt:lpstr>1.3 Tímavinna</vt:lpstr>
      <vt:lpstr>Tilboðseyðublað!Print_Area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FG 2. áfangi</dc:title>
  <dc:subject>Tilboðsskrá</dc:subject>
  <dc:creator>MBG</dc:creator>
  <cp:keywords/>
  <dc:description/>
  <cp:lastModifiedBy>Sigurður Guðmundsson</cp:lastModifiedBy>
  <cp:revision/>
  <cp:lastPrinted>2021-06-10T12:42:05Z</cp:lastPrinted>
  <dcterms:created xsi:type="dcterms:W3CDTF">1999-04-06T00:38:28Z</dcterms:created>
  <dcterms:modified xsi:type="dcterms:W3CDTF">2021-06-10T12:42:22Z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0x0101090058D057C8D2EABB4C8E36A1BEA64A5F98</vt:lpwstr>
  </property>
  <property fmtid="{D5CDD505-2E9C-101B-9397-08002B2CF9AE}" pid="3" name="Viðbótarauðkenni">
    <vt:lpwstr/>
  </property>
  <property fmtid="{D5CDD505-2E9C-101B-9397-08002B2CF9AE}" pid="4" name="Jet Reports Function Literals">
    <vt:lpwstr>\	;	;	{	}	[@[{0}]]	1033	1039</vt:lpwstr>
  </property>
  <property fmtid="{D5CDD505-2E9C-101B-9397-08002B2CF9AE}" pid="5" name="Áhættugreiningar">
    <vt:lpwstr/>
  </property>
</Properties>
</file>